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BID MASTER FOLDER\1617 Formal Bids\1617-08 ITB Loxahatchee Audio-Visual-Media Technology Equipment\1 General Information Pak Documents\"/>
    </mc:Choice>
  </mc:AlternateContent>
  <bookViews>
    <workbookView xWindow="0" yWindow="0" windowWidth="28800" windowHeight="13020" tabRatio="824"/>
  </bookViews>
  <sheets>
    <sheet name="Lecture Capture Classroom" sheetId="21" r:id="rId1"/>
    <sheet name="Collaborative Classroom" sheetId="19" r:id="rId2"/>
    <sheet name="Modernzing Medicine Classroom" sheetId="13" r:id="rId3"/>
    <sheet name="Mock Doctor's Office" sheetId="11" r:id="rId4"/>
    <sheet name="Conference Room" sheetId="14" r:id="rId5"/>
    <sheet name="Hallway Television" sheetId="20" r:id="rId6"/>
  </sheets>
  <definedNames>
    <definedName name="_xlnm.Print_Titles" localSheetId="1">'Collaborative Classroom'!$1:$3</definedName>
    <definedName name="_xlnm.Print_Titles" localSheetId="4">'Conference Room'!$1:$3</definedName>
    <definedName name="_xlnm.Print_Titles" localSheetId="5">'Hallway Television'!$1:$3</definedName>
    <definedName name="_xlnm.Print_Titles" localSheetId="0">'Lecture Capture Classroom'!$1:$3</definedName>
    <definedName name="_xlnm.Print_Titles" localSheetId="3">'Mock Doctor''s Office'!$1:$3</definedName>
    <definedName name="_xlnm.Print_Titles" localSheetId="2">'Modernzing Medicine Classroom'!$1:$3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0" l="1"/>
  <c r="H20" i="20"/>
  <c r="H19" i="20"/>
  <c r="H18" i="20"/>
  <c r="H17" i="20"/>
  <c r="H16" i="20"/>
  <c r="H75" i="14"/>
  <c r="H74" i="14"/>
  <c r="H73" i="14"/>
  <c r="H72" i="14"/>
  <c r="H71" i="14"/>
  <c r="H70" i="14"/>
  <c r="H55" i="14"/>
  <c r="H54" i="14"/>
  <c r="H53" i="14"/>
  <c r="H41" i="14"/>
  <c r="H40" i="14"/>
  <c r="H39" i="14"/>
  <c r="H38" i="14"/>
  <c r="H27" i="14"/>
  <c r="H28" i="14" s="1"/>
  <c r="H29" i="14" s="1"/>
  <c r="H17" i="14"/>
  <c r="H16" i="14"/>
  <c r="H15" i="14"/>
  <c r="H14" i="14"/>
  <c r="H90" i="11"/>
  <c r="H91" i="11"/>
  <c r="H89" i="11"/>
  <c r="H77" i="11"/>
  <c r="H76" i="11"/>
  <c r="H65" i="11"/>
  <c r="H64" i="11"/>
  <c r="H53" i="11"/>
  <c r="H52" i="11"/>
  <c r="H51" i="11"/>
  <c r="H50" i="11"/>
  <c r="H49" i="11"/>
  <c r="H48" i="11"/>
  <c r="H33" i="11"/>
  <c r="H32" i="11"/>
  <c r="H31" i="11"/>
  <c r="H30" i="11"/>
  <c r="H17" i="11"/>
  <c r="H16" i="11"/>
  <c r="H15" i="11"/>
  <c r="H14" i="11"/>
  <c r="H120" i="13"/>
  <c r="H119" i="13"/>
  <c r="H118" i="13"/>
  <c r="H117" i="13"/>
  <c r="H116" i="13"/>
  <c r="H115" i="13"/>
  <c r="H114" i="13"/>
  <c r="H99" i="13"/>
  <c r="H98" i="13"/>
  <c r="H88" i="13"/>
  <c r="H87" i="13"/>
  <c r="H86" i="13"/>
  <c r="H85" i="13"/>
  <c r="H84" i="13"/>
  <c r="H71" i="13"/>
  <c r="H70" i="13"/>
  <c r="H69" i="13"/>
  <c r="H68" i="13"/>
  <c r="H67" i="13"/>
  <c r="H66" i="13"/>
  <c r="H52" i="13"/>
  <c r="H51" i="13"/>
  <c r="H50" i="13"/>
  <c r="H49" i="13"/>
  <c r="H37" i="13"/>
  <c r="H36" i="13"/>
  <c r="H35" i="13"/>
  <c r="H34" i="13"/>
  <c r="H33" i="13"/>
  <c r="H20" i="13"/>
  <c r="H19" i="13"/>
  <c r="H18" i="13"/>
  <c r="H17" i="13"/>
  <c r="H16" i="13"/>
  <c r="H15" i="13"/>
  <c r="H139" i="19"/>
  <c r="H138" i="19"/>
  <c r="H137" i="19"/>
  <c r="H136" i="19"/>
  <c r="H135" i="19"/>
  <c r="H134" i="19"/>
  <c r="H133" i="19"/>
  <c r="H132" i="19"/>
  <c r="H131" i="19"/>
  <c r="H130" i="19"/>
  <c r="H129" i="19"/>
  <c r="H110" i="19"/>
  <c r="H109" i="19"/>
  <c r="H108" i="19"/>
  <c r="H107" i="19"/>
  <c r="H106" i="19"/>
  <c r="H105" i="19"/>
  <c r="H104" i="19"/>
  <c r="H89" i="19"/>
  <c r="H88" i="19"/>
  <c r="H76" i="19"/>
  <c r="H75" i="19"/>
  <c r="H78" i="19"/>
  <c r="H77" i="19"/>
  <c r="H74" i="19"/>
  <c r="H61" i="19"/>
  <c r="H60" i="19"/>
  <c r="H59" i="19"/>
  <c r="H48" i="19"/>
  <c r="H47" i="19"/>
  <c r="H46" i="19"/>
  <c r="H35" i="19"/>
  <c r="H34" i="19"/>
  <c r="H33" i="19"/>
  <c r="H32" i="19"/>
  <c r="H20" i="19"/>
  <c r="H19" i="19"/>
  <c r="H18" i="19"/>
  <c r="H17" i="19"/>
  <c r="H16" i="19"/>
  <c r="H15" i="19"/>
  <c r="H116" i="21"/>
  <c r="H115" i="21"/>
  <c r="H114" i="21"/>
  <c r="H113" i="21"/>
  <c r="H112" i="21"/>
  <c r="H111" i="21"/>
  <c r="H110" i="21"/>
  <c r="H94" i="21"/>
  <c r="H93" i="21"/>
  <c r="H81" i="21"/>
  <c r="H80" i="21"/>
  <c r="H79" i="21"/>
  <c r="H82" i="21"/>
  <c r="H78" i="21"/>
  <c r="H64" i="21"/>
  <c r="H63" i="21"/>
  <c r="H62" i="21"/>
  <c r="H50" i="21"/>
  <c r="H49" i="21"/>
  <c r="H48" i="21"/>
  <c r="H36" i="21"/>
  <c r="H35" i="21"/>
  <c r="H34" i="21"/>
  <c r="H33" i="21"/>
  <c r="H20" i="21"/>
  <c r="H19" i="21"/>
  <c r="H18" i="21"/>
  <c r="H17" i="21"/>
  <c r="H16" i="21"/>
  <c r="H15" i="21"/>
  <c r="H22" i="20" l="1"/>
  <c r="H23" i="20" s="1"/>
  <c r="H76" i="14"/>
  <c r="H77" i="14" s="1"/>
  <c r="H56" i="14"/>
  <c r="H57" i="14" s="1"/>
  <c r="H42" i="14"/>
  <c r="H43" i="14" s="1"/>
  <c r="H18" i="14"/>
  <c r="H19" i="14" s="1"/>
  <c r="H92" i="11"/>
  <c r="H93" i="11" s="1"/>
  <c r="H78" i="11"/>
  <c r="H79" i="11" s="1"/>
  <c r="H66" i="11"/>
  <c r="H67" i="11" s="1"/>
  <c r="H54" i="11"/>
  <c r="H55" i="11" s="1"/>
  <c r="H34" i="11"/>
  <c r="H35" i="11" s="1"/>
  <c r="H18" i="11"/>
  <c r="H19" i="11" s="1"/>
  <c r="H121" i="13"/>
  <c r="H100" i="13"/>
  <c r="H89" i="13"/>
  <c r="H72" i="13"/>
  <c r="H53" i="13"/>
  <c r="H38" i="13"/>
  <c r="H21" i="13"/>
  <c r="H140" i="19"/>
  <c r="H90" i="19"/>
  <c r="H111" i="19"/>
  <c r="H79" i="19"/>
  <c r="H62" i="19"/>
  <c r="H49" i="19"/>
  <c r="H36" i="19"/>
  <c r="H21" i="19"/>
  <c r="H117" i="21"/>
  <c r="H118" i="21" s="1"/>
  <c r="H95" i="21"/>
  <c r="H96" i="21" s="1"/>
  <c r="H83" i="21"/>
  <c r="H84" i="21" s="1"/>
  <c r="H65" i="21"/>
  <c r="H66" i="21" s="1"/>
  <c r="H51" i="21"/>
  <c r="H52" i="21" s="1"/>
  <c r="H37" i="21"/>
  <c r="H38" i="21" s="1"/>
  <c r="H21" i="21"/>
  <c r="H22" i="21" s="1"/>
  <c r="H78" i="14" l="1"/>
  <c r="H94" i="11"/>
  <c r="H122" i="13"/>
  <c r="H141" i="19"/>
  <c r="H119" i="21"/>
  <c r="H24" i="20" l="1"/>
</calcChain>
</file>

<file path=xl/comments1.xml><?xml version="1.0" encoding="utf-8"?>
<comments xmlns="http://schemas.openxmlformats.org/spreadsheetml/2006/main">
  <authors>
    <author>Zaugg, Bill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</commentList>
</comments>
</file>

<file path=xl/comments2.xml><?xml version="1.0" encoding="utf-8"?>
<comments xmlns="http://schemas.openxmlformats.org/spreadsheetml/2006/main">
  <authors>
    <author>Zaugg, Bill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</commentList>
</comments>
</file>

<file path=xl/comments3.xml><?xml version="1.0" encoding="utf-8"?>
<comments xmlns="http://schemas.openxmlformats.org/spreadsheetml/2006/main">
  <authors>
    <author>Zaugg, Bill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</commentList>
</comments>
</file>

<file path=xl/comments4.xml><?xml version="1.0" encoding="utf-8"?>
<comments xmlns="http://schemas.openxmlformats.org/spreadsheetml/2006/main">
  <authors>
    <author>Zaugg, Bill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</commentList>
</comments>
</file>

<file path=xl/comments5.xml><?xml version="1.0" encoding="utf-8"?>
<comments xmlns="http://schemas.openxmlformats.org/spreadsheetml/2006/main">
  <authors>
    <author>Zaugg, Bill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</commentList>
</comments>
</file>

<file path=xl/comments6.xml><?xml version="1.0" encoding="utf-8"?>
<comments xmlns="http://schemas.openxmlformats.org/spreadsheetml/2006/main">
  <authors>
    <author>Zaugg, Bill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</commentList>
</comments>
</file>

<file path=xl/sharedStrings.xml><?xml version="1.0" encoding="utf-8"?>
<sst xmlns="http://schemas.openxmlformats.org/spreadsheetml/2006/main" count="982" uniqueCount="166">
  <si>
    <t>Manufacturer</t>
  </si>
  <si>
    <t>Model</t>
  </si>
  <si>
    <t>Description</t>
  </si>
  <si>
    <t>Quantity</t>
  </si>
  <si>
    <t>Epson</t>
  </si>
  <si>
    <t>Chief</t>
  </si>
  <si>
    <t>Aver</t>
  </si>
  <si>
    <t>F50HD</t>
  </si>
  <si>
    <t>RPMAU</t>
  </si>
  <si>
    <t>Ergotron</t>
  </si>
  <si>
    <t>PowerLite 1985WU</t>
  </si>
  <si>
    <t>CMS003</t>
  </si>
  <si>
    <t>3" Fixed Extension Column</t>
  </si>
  <si>
    <t>SMK-Link</t>
  </si>
  <si>
    <t>VP4910</t>
  </si>
  <si>
    <t>Portable FlexArm Document Camera</t>
  </si>
  <si>
    <t>45-241-026</t>
  </si>
  <si>
    <t>LX Desk Mount LCD Monitor Arm</t>
  </si>
  <si>
    <t>LG</t>
  </si>
  <si>
    <t>XTM1U</t>
  </si>
  <si>
    <t>Fusion Series Tilting Landscape Wall Mount</t>
  </si>
  <si>
    <t>PAC138</t>
  </si>
  <si>
    <t>Security Padlock</t>
  </si>
  <si>
    <t>OR Similar Master Lock, Keyed Alike, Not LW Key</t>
  </si>
  <si>
    <t>Kramer</t>
  </si>
  <si>
    <t>Middle Atlantic</t>
  </si>
  <si>
    <t>Credenza Rack - 1 Bay</t>
  </si>
  <si>
    <t>Fusion Secure CPU/Media Player Adapter</t>
  </si>
  <si>
    <t>FCA112</t>
  </si>
  <si>
    <t>Notes</t>
  </si>
  <si>
    <t>RemotePoint Jade RF Remote Presenter</t>
  </si>
  <si>
    <t>VP-440</t>
  </si>
  <si>
    <t>Presentation Switcher / Scaler (HDBaseT and HDMI Outputs)</t>
  </si>
  <si>
    <t>TP-580R</t>
  </si>
  <si>
    <t>HDMI, RS−232 &amp; IR over HDBaseT TP Receiver</t>
  </si>
  <si>
    <t>Cisco</t>
  </si>
  <si>
    <t>Apple</t>
  </si>
  <si>
    <t>Apple TV</t>
  </si>
  <si>
    <t>Mock Doctor's Office</t>
  </si>
  <si>
    <t>FC-28</t>
  </si>
  <si>
    <t>Ethernet to Serial Port, IR, GPI/O &amp; Relay Controller</t>
  </si>
  <si>
    <t>All cabling provided by installation contractor</t>
  </si>
  <si>
    <t>SG200-08P</t>
  </si>
  <si>
    <t>8-Port Gigabit POE Smart Switch</t>
  </si>
  <si>
    <t>WUXGA (Native) Projector, 4800 Lumens</t>
  </si>
  <si>
    <t>RPA Elite Universal Projector Mount (Keyed Locking "A")</t>
  </si>
  <si>
    <t>WU-AB</t>
  </si>
  <si>
    <t>Wall Plate Insert - USB (A/B)</t>
  </si>
  <si>
    <t>K-TOUCH STANDARD</t>
  </si>
  <si>
    <t>K-Touch License: 1 user interface for 5 devices</t>
  </si>
  <si>
    <t>KDS-EN3</t>
  </si>
  <si>
    <t>H.264 Encoder, Recorder &amp; Streamer</t>
  </si>
  <si>
    <t>Modernizing Medicine Classroom</t>
  </si>
  <si>
    <t>KDS-DEC3</t>
  </si>
  <si>
    <t>H.264 Decoder</t>
  </si>
  <si>
    <t>Conference Room</t>
  </si>
  <si>
    <t>PC + Wireless Keyboard &amp; Mouse provided by PBSC IT mounted under conference room table</t>
  </si>
  <si>
    <t>Shure</t>
  </si>
  <si>
    <t>Lavalier Wireless System</t>
  </si>
  <si>
    <t>UA221</t>
  </si>
  <si>
    <t>PASSIVE ANTENNA SPLITTER/COMBINER KIT</t>
  </si>
  <si>
    <t>YARDEN 6-C(W)</t>
  </si>
  <si>
    <t>6.5" 2-Way Closed-Back Ceiling Speaker (Pair, White)</t>
  </si>
  <si>
    <t>SLX24/SM58</t>
  </si>
  <si>
    <t>Handheld Wireless System</t>
  </si>
  <si>
    <t>SLX14/84</t>
  </si>
  <si>
    <t>Sony</t>
  </si>
  <si>
    <t>RM-IP10</t>
  </si>
  <si>
    <t>IP Remote Controller for Select BRC and SRG PTZ Cameras</t>
  </si>
  <si>
    <t>PC + Wireless Keyboard &amp; Mouse provided by PBSC IT mounted behind television</t>
  </si>
  <si>
    <t>Cameras: SDI Cabling to Classroom / No need to display in office</t>
  </si>
  <si>
    <t>MGY52LL/A</t>
  </si>
  <si>
    <t>Apple TV (32GB, 4th Generation)</t>
  </si>
  <si>
    <t>Xcellon</t>
  </si>
  <si>
    <t>USB-7PHV2</t>
  </si>
  <si>
    <t>7-Port Powered USB 3.0 Aluminum Hub (Black)</t>
  </si>
  <si>
    <t>PC, Keyboard, Mouse, and Touch Monitor Provided by IT</t>
  </si>
  <si>
    <t>C5-FF27-1</t>
  </si>
  <si>
    <t>RK-1</t>
  </si>
  <si>
    <t>19-Inch Rack Adapter</t>
  </si>
  <si>
    <t>U1</t>
  </si>
  <si>
    <t>Utility Rackshelf, 1 RU, 10.75"D</t>
  </si>
  <si>
    <t xml:space="preserve">Rooms: </t>
  </si>
  <si>
    <t>Rooms: LGA132</t>
  </si>
  <si>
    <t>Rooms: LGA224</t>
  </si>
  <si>
    <t>Rooms: LGA226(East), LGA226(West)</t>
  </si>
  <si>
    <t>Rooms: LGA104, LGA216</t>
  </si>
  <si>
    <t>Rooms: LGA128, LGA129, LGA130, LGA131, LGA222, LGA223, LGA227, LGA306, LGA307, LGA308, LGA310, LGA311</t>
  </si>
  <si>
    <t>PD-915R</t>
  </si>
  <si>
    <t>Rackmount Power, 9 Outlet, 15A, Basic Surge</t>
  </si>
  <si>
    <t>11x4:2 Presentation Boardroom Router / Scaler System</t>
  </si>
  <si>
    <t>VP-558</t>
  </si>
  <si>
    <t>C-AC/US</t>
  </si>
  <si>
    <t>TBUS Power Socket Module</t>
  </si>
  <si>
    <t>TBUS AC Power Cord</t>
  </si>
  <si>
    <t>VIA Collage</t>
  </si>
  <si>
    <t>Wireless Presentation and Collaboration Solution</t>
  </si>
  <si>
    <t>65SM5B</t>
  </si>
  <si>
    <t>Full HD Signage Display (65", Black)</t>
  </si>
  <si>
    <t>55SM5B</t>
  </si>
  <si>
    <t>Full HD Signage Display (55", Black)</t>
  </si>
  <si>
    <t>Hallway Television</t>
  </si>
  <si>
    <t>CMS440</t>
  </si>
  <si>
    <t>Speed-Connect Lightweight Suspended Ceiling Kit</t>
  </si>
  <si>
    <t>KT-10</t>
  </si>
  <si>
    <t>Kramer 10" Touch Panel</t>
  </si>
  <si>
    <t>Audio Enhancement IR Satellite Kit</t>
  </si>
  <si>
    <t>SRG120DS</t>
  </si>
  <si>
    <t>12x 1080p 3G-SDI PTZ Camera</t>
  </si>
  <si>
    <t>Audio Amplifier - 2x10W (4Ω)</t>
  </si>
  <si>
    <t>AE</t>
  </si>
  <si>
    <t>KIT1000-0710</t>
  </si>
  <si>
    <t>TBUS-203XL(B)</t>
  </si>
  <si>
    <t>TS-201US</t>
  </si>
  <si>
    <t>WXA-2P</t>
  </si>
  <si>
    <t>W-H</t>
  </si>
  <si>
    <t>Pop−Up Table Mount Multi−Connection Solution</t>
  </si>
  <si>
    <t>Wall Plate Insert − 15−pin HD &amp; 3.5mm Stereo Audio</t>
  </si>
  <si>
    <t>HDMI Wall Plate Insert</t>
  </si>
  <si>
    <t>900N</t>
  </si>
  <si>
    <t>49SM5B</t>
  </si>
  <si>
    <t>Full HD Signage Display (49", Black)</t>
  </si>
  <si>
    <t>Matrox</t>
  </si>
  <si>
    <t>Monarch LCS</t>
  </si>
  <si>
    <t>Lecture Capture Appliance</t>
  </si>
  <si>
    <t>102XL</t>
  </si>
  <si>
    <t>2–Channel Balanced Mono Audio Mixer</t>
  </si>
  <si>
    <t>Lecture Capture Classroom</t>
  </si>
  <si>
    <t>Collaborative Classroom</t>
  </si>
  <si>
    <t>AJA</t>
  </si>
  <si>
    <t>HB-T-SDI</t>
  </si>
  <si>
    <t>SDI to HDBaseT Transmitter</t>
  </si>
  <si>
    <t>VM-2HXL</t>
  </si>
  <si>
    <t>1:2 HDMI Distribution Amplifier</t>
  </si>
  <si>
    <t>45-245-026</t>
  </si>
  <si>
    <t>LX Dual Side-by-Side Arm</t>
  </si>
  <si>
    <t>Unit Price</t>
  </si>
  <si>
    <t>Extended Price</t>
  </si>
  <si>
    <t>SUBTOTAL</t>
  </si>
  <si>
    <t>SUBTOTAL ALL TWELVE CLASSROOMS</t>
  </si>
  <si>
    <t>SUBTOTAL PER SINGLE CLASSROOM</t>
  </si>
  <si>
    <t>Alternate?</t>
  </si>
  <si>
    <t>Display System - As Specified</t>
  </si>
  <si>
    <t>Display System - Your Pricing</t>
  </si>
  <si>
    <t>TOTAL ALL TWELVE CLASSROOMS</t>
  </si>
  <si>
    <t>Video System - As Specified</t>
  </si>
  <si>
    <t>Lecture Capture System - As Specified</t>
  </si>
  <si>
    <t>Audio System - As Specified</t>
  </si>
  <si>
    <t>Control System - As Specified</t>
  </si>
  <si>
    <t>Furniture / Racks / Hardware - As Specified</t>
  </si>
  <si>
    <t>Connectivity - As Specified</t>
  </si>
  <si>
    <t>Video System - Your Pricing</t>
  </si>
  <si>
    <t>Collaboration Tables - As Specified</t>
  </si>
  <si>
    <t>Capture / Streaming System - As Specified</t>
  </si>
  <si>
    <t>Camera System - As Specified</t>
  </si>
  <si>
    <t>Lecture Capture System - Your Pricing</t>
  </si>
  <si>
    <t>Audio System - Your Pricing</t>
  </si>
  <si>
    <t>Control System - Your Pricing</t>
  </si>
  <si>
    <t>Furniture / Racks / Hardware - Your Pricing</t>
  </si>
  <si>
    <t>Connectivity - Your Pricing</t>
  </si>
  <si>
    <t>Collaboration Tables - Your Pricing</t>
  </si>
  <si>
    <t>TOTAL</t>
  </si>
  <si>
    <t>Capture / Streaming System - Your Pricing</t>
  </si>
  <si>
    <t>SUBTOTAL BOTH CLASSROOMS</t>
  </si>
  <si>
    <t>Camera System - Your Pricing</t>
  </si>
  <si>
    <t>GRAND TOTAL,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</si>
</sst>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/>
      <right/>
      <top style="thin">
        <color rgb="FFB2B2B2"/>
      </top>
      <bottom/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  <xf numFmtId="0" fontId="3" fillId="0" borderId="4" applyNumberFormat="0" applyFill="0" applyAlignment="0" applyProtection="0"/>
    <xf numFmtId="0" fontId="5" fillId="4" borderId="7" applyNumberFormat="0" applyAlignment="0" applyProtection="0"/>
    <xf numFmtId="0" fontId="2" fillId="5" borderId="0" applyNumberFormat="0" applyBorder="0" applyAlignment="0" applyProtection="0"/>
  </cellStyleXfs>
  <cellXfs count="88">
    <xf numFmtId="0" fontId="0" fillId="0" borderId="0" xfId="0"/>
    <xf numFmtId="0" fontId="6" fillId="5" borderId="3" xfId="5" applyFont="1" applyBorder="1"/>
    <xf numFmtId="0" fontId="0" fillId="0" borderId="0" xfId="0" applyAlignment="1"/>
    <xf numFmtId="49" fontId="6" fillId="5" borderId="3" xfId="5" applyNumberFormat="1" applyFont="1" applyBorder="1"/>
    <xf numFmtId="49" fontId="0" fillId="0" borderId="0" xfId="0" applyNumberFormat="1"/>
    <xf numFmtId="0" fontId="6" fillId="5" borderId="3" xfId="5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6" fillId="5" borderId="3" xfId="5" applyFont="1" applyBorder="1" applyAlignment="1">
      <alignment horizontal="center"/>
    </xf>
    <xf numFmtId="43" fontId="0" fillId="0" borderId="0" xfId="0" applyNumberFormat="1"/>
    <xf numFmtId="0" fontId="6" fillId="5" borderId="3" xfId="5" applyFont="1" applyBorder="1" applyAlignment="1">
      <alignment horizontal="left"/>
    </xf>
    <xf numFmtId="49" fontId="0" fillId="0" borderId="0" xfId="0" applyNumberFormat="1" applyBorder="1"/>
    <xf numFmtId="49" fontId="6" fillId="5" borderId="3" xfId="5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0" fillId="0" borderId="14" xfId="0" applyBorder="1" applyProtection="1">
      <protection locked="0"/>
    </xf>
    <xf numFmtId="49" fontId="0" fillId="0" borderId="14" xfId="0" applyNumberFormat="1" applyBorder="1" applyProtection="1">
      <protection locked="0"/>
    </xf>
    <xf numFmtId="49" fontId="6" fillId="2" borderId="10" xfId="1" applyNumberFormat="1" applyFont="1" applyBorder="1" applyAlignment="1">
      <alignment horizontal="left"/>
    </xf>
    <xf numFmtId="49" fontId="6" fillId="2" borderId="6" xfId="1" applyNumberFormat="1" applyFont="1" applyBorder="1" applyAlignment="1">
      <alignment horizontal="left"/>
    </xf>
    <xf numFmtId="0" fontId="0" fillId="0" borderId="0" xfId="0" applyProtection="1"/>
    <xf numFmtId="0" fontId="0" fillId="0" borderId="0" xfId="0" applyAlignment="1" applyProtection="1">
      <alignment horizontal="right"/>
    </xf>
    <xf numFmtId="43" fontId="0" fillId="0" borderId="0" xfId="0" applyNumberFormat="1" applyProtection="1"/>
    <xf numFmtId="49" fontId="0" fillId="0" borderId="0" xfId="0" applyNumberFormat="1" applyProtection="1"/>
    <xf numFmtId="43" fontId="0" fillId="0" borderId="14" xfId="0" applyNumberFormat="1" applyBorder="1" applyProtection="1">
      <protection locked="0"/>
    </xf>
    <xf numFmtId="44" fontId="4" fillId="0" borderId="0" xfId="0" applyNumberFormat="1" applyFont="1"/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/>
    <xf numFmtId="0" fontId="9" fillId="0" borderId="0" xfId="0" applyFont="1" applyAlignment="1">
      <alignment horizontal="right"/>
    </xf>
    <xf numFmtId="0" fontId="2" fillId="3" borderId="3" xfId="2" applyBorder="1" applyAlignment="1"/>
    <xf numFmtId="49" fontId="7" fillId="0" borderId="13" xfId="3" applyNumberFormat="1" applyFont="1" applyBorder="1" applyAlignment="1"/>
    <xf numFmtId="44" fontId="9" fillId="0" borderId="0" xfId="0" applyNumberFormat="1" applyFont="1"/>
    <xf numFmtId="0" fontId="0" fillId="0" borderId="0" xfId="0" applyBorder="1" applyAlignment="1">
      <alignment horizontal="left"/>
    </xf>
    <xf numFmtId="49" fontId="0" fillId="0" borderId="18" xfId="0" applyNumberFormat="1" applyBorder="1"/>
    <xf numFmtId="49" fontId="4" fillId="0" borderId="18" xfId="0" applyNumberFormat="1" applyFont="1" applyBorder="1"/>
    <xf numFmtId="49" fontId="4" fillId="0" borderId="0" xfId="0" applyNumberFormat="1" applyFont="1" applyBorder="1"/>
    <xf numFmtId="0" fontId="0" fillId="0" borderId="0" xfId="1" applyFont="1" applyFill="1" applyBorder="1"/>
    <xf numFmtId="0" fontId="0" fillId="0" borderId="0" xfId="1" applyFont="1" applyFill="1" applyBorder="1" applyAlignment="1">
      <alignment horizontal="right"/>
    </xf>
    <xf numFmtId="0" fontId="6" fillId="5" borderId="15" xfId="5" applyFont="1" applyBorder="1"/>
    <xf numFmtId="0" fontId="6" fillId="5" borderId="15" xfId="5" applyFont="1" applyBorder="1" applyAlignment="1">
      <alignment horizontal="right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2" fillId="3" borderId="2" xfId="2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/>
    <xf numFmtId="44" fontId="4" fillId="0" borderId="0" xfId="0" applyNumberFormat="1" applyFont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49" fontId="4" fillId="0" borderId="22" xfId="0" applyNumberFormat="1" applyFont="1" applyBorder="1" applyAlignment="1">
      <alignment horizontal="right" vertical="center"/>
    </xf>
    <xf numFmtId="44" fontId="4" fillId="0" borderId="23" xfId="0" applyNumberFormat="1" applyFont="1" applyBorder="1" applyAlignment="1">
      <alignment vertical="center"/>
    </xf>
    <xf numFmtId="49" fontId="11" fillId="0" borderId="0" xfId="0" applyNumberFormat="1" applyFont="1" applyFill="1"/>
    <xf numFmtId="49" fontId="0" fillId="0" borderId="0" xfId="0" applyNumberFormat="1" applyFill="1"/>
    <xf numFmtId="0" fontId="3" fillId="0" borderId="4" xfId="3" applyAlignment="1">
      <alignment horizontal="left"/>
    </xf>
    <xf numFmtId="49" fontId="7" fillId="0" borderId="13" xfId="3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3" borderId="3" xfId="2" applyBorder="1" applyAlignment="1">
      <alignment horizontal="left"/>
    </xf>
    <xf numFmtId="0" fontId="10" fillId="3" borderId="3" xfId="2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3" borderId="2" xfId="2" applyBorder="1" applyAlignment="1">
      <alignment horizontal="left"/>
    </xf>
    <xf numFmtId="0" fontId="0" fillId="0" borderId="2" xfId="0" applyBorder="1" applyAlignment="1">
      <alignment horizontal="left"/>
    </xf>
    <xf numFmtId="49" fontId="0" fillId="2" borderId="5" xfId="1" applyNumberFormat="1" applyFont="1" applyBorder="1" applyAlignment="1">
      <alignment horizontal="left"/>
    </xf>
    <xf numFmtId="49" fontId="0" fillId="2" borderId="6" xfId="1" applyNumberFormat="1" applyFont="1" applyBorder="1" applyAlignment="1">
      <alignment horizontal="left"/>
    </xf>
    <xf numFmtId="49" fontId="6" fillId="2" borderId="1" xfId="1" applyNumberFormat="1" applyFont="1" applyAlignment="1">
      <alignment horizontal="left"/>
    </xf>
    <xf numFmtId="49" fontId="6" fillId="2" borderId="5" xfId="1" applyNumberFormat="1" applyFont="1" applyBorder="1" applyAlignment="1">
      <alignment horizontal="left"/>
    </xf>
    <xf numFmtId="49" fontId="6" fillId="2" borderId="16" xfId="1" applyNumberFormat="1" applyFont="1" applyBorder="1" applyAlignment="1">
      <alignment horizontal="left"/>
    </xf>
    <xf numFmtId="49" fontId="6" fillId="2" borderId="17" xfId="1" applyNumberFormat="1" applyFont="1" applyBorder="1" applyAlignment="1">
      <alignment horizontal="left"/>
    </xf>
    <xf numFmtId="49" fontId="6" fillId="2" borderId="9" xfId="1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3" borderId="2" xfId="2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2" borderId="10" xfId="1" applyFont="1" applyBorder="1" applyAlignment="1">
      <alignment horizontal="left"/>
    </xf>
    <xf numFmtId="49" fontId="0" fillId="2" borderId="12" xfId="1" applyNumberFormat="1" applyFont="1" applyBorder="1" applyAlignment="1">
      <alignment horizontal="left"/>
    </xf>
    <xf numFmtId="0" fontId="6" fillId="2" borderId="9" xfId="1" applyFont="1" applyBorder="1" applyAlignment="1">
      <alignment horizontal="left"/>
    </xf>
    <xf numFmtId="49" fontId="0" fillId="2" borderId="16" xfId="1" applyNumberFormat="1" applyFont="1" applyBorder="1" applyAlignment="1">
      <alignment horizontal="left"/>
    </xf>
    <xf numFmtId="49" fontId="0" fillId="2" borderId="17" xfId="1" applyNumberFormat="1" applyFont="1" applyBorder="1" applyAlignment="1">
      <alignment horizontal="left"/>
    </xf>
    <xf numFmtId="49" fontId="0" fillId="2" borderId="9" xfId="1" applyNumberFormat="1" applyFont="1" applyBorder="1" applyAlignment="1">
      <alignment horizontal="left"/>
    </xf>
    <xf numFmtId="49" fontId="0" fillId="2" borderId="1" xfId="1" applyNumberFormat="1" applyFont="1" applyAlignment="1">
      <alignment horizontal="left"/>
    </xf>
    <xf numFmtId="49" fontId="0" fillId="2" borderId="20" xfId="1" applyNumberFormat="1" applyFont="1" applyBorder="1" applyAlignment="1">
      <alignment horizontal="left"/>
    </xf>
    <xf numFmtId="49" fontId="0" fillId="2" borderId="1" xfId="1" applyNumberFormat="1" applyFont="1" applyBorder="1" applyAlignment="1">
      <alignment horizontal="left"/>
    </xf>
  </cellXfs>
  <cellStyles count="6">
    <cellStyle name="60% - Accent1" xfId="5" builtinId="32"/>
    <cellStyle name="Accent5" xfId="2" builtinId="45"/>
    <cellStyle name="Heading 1" xfId="3" builtinId="16"/>
    <cellStyle name="Input" xfId="4" builtinId="2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752475</xdr:colOff>
          <xdr:row>15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4</xdr:col>
          <xdr:colOff>752475</xdr:colOff>
          <xdr:row>16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752475</xdr:colOff>
          <xdr:row>17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4</xdr:col>
          <xdr:colOff>752475</xdr:colOff>
          <xdr:row>18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0</xdr:rowOff>
        </xdr:from>
        <xdr:to>
          <xdr:col>4</xdr:col>
          <xdr:colOff>752475</xdr:colOff>
          <xdr:row>19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0</xdr:rowOff>
        </xdr:from>
        <xdr:to>
          <xdr:col>4</xdr:col>
          <xdr:colOff>752475</xdr:colOff>
          <xdr:row>20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0</xdr:rowOff>
        </xdr:from>
        <xdr:to>
          <xdr:col>4</xdr:col>
          <xdr:colOff>752475</xdr:colOff>
          <xdr:row>33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4</xdr:col>
          <xdr:colOff>752475</xdr:colOff>
          <xdr:row>34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4</xdr:col>
          <xdr:colOff>752475</xdr:colOff>
          <xdr:row>35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35</xdr:row>
          <xdr:rowOff>0</xdr:rowOff>
        </xdr:from>
        <xdr:to>
          <xdr:col>4</xdr:col>
          <xdr:colOff>752475</xdr:colOff>
          <xdr:row>36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47</xdr:row>
          <xdr:rowOff>0</xdr:rowOff>
        </xdr:from>
        <xdr:to>
          <xdr:col>4</xdr:col>
          <xdr:colOff>752475</xdr:colOff>
          <xdr:row>48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48</xdr:row>
          <xdr:rowOff>0</xdr:rowOff>
        </xdr:from>
        <xdr:to>
          <xdr:col>4</xdr:col>
          <xdr:colOff>752475</xdr:colOff>
          <xdr:row>49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0</xdr:rowOff>
        </xdr:from>
        <xdr:to>
          <xdr:col>4</xdr:col>
          <xdr:colOff>752475</xdr:colOff>
          <xdr:row>50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0</xdr:rowOff>
        </xdr:from>
        <xdr:to>
          <xdr:col>4</xdr:col>
          <xdr:colOff>752475</xdr:colOff>
          <xdr:row>50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61</xdr:row>
          <xdr:rowOff>0</xdr:rowOff>
        </xdr:from>
        <xdr:to>
          <xdr:col>4</xdr:col>
          <xdr:colOff>752475</xdr:colOff>
          <xdr:row>62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62</xdr:row>
          <xdr:rowOff>0</xdr:rowOff>
        </xdr:from>
        <xdr:to>
          <xdr:col>4</xdr:col>
          <xdr:colOff>752475</xdr:colOff>
          <xdr:row>63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63</xdr:row>
          <xdr:rowOff>0</xdr:rowOff>
        </xdr:from>
        <xdr:to>
          <xdr:col>4</xdr:col>
          <xdr:colOff>752475</xdr:colOff>
          <xdr:row>64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77</xdr:row>
          <xdr:rowOff>0</xdr:rowOff>
        </xdr:from>
        <xdr:to>
          <xdr:col>4</xdr:col>
          <xdr:colOff>752475</xdr:colOff>
          <xdr:row>78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78</xdr:row>
          <xdr:rowOff>0</xdr:rowOff>
        </xdr:from>
        <xdr:to>
          <xdr:col>4</xdr:col>
          <xdr:colOff>752475</xdr:colOff>
          <xdr:row>79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81</xdr:row>
          <xdr:rowOff>0</xdr:rowOff>
        </xdr:from>
        <xdr:to>
          <xdr:col>4</xdr:col>
          <xdr:colOff>752475</xdr:colOff>
          <xdr:row>82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79</xdr:row>
          <xdr:rowOff>0</xdr:rowOff>
        </xdr:from>
        <xdr:to>
          <xdr:col>4</xdr:col>
          <xdr:colOff>752475</xdr:colOff>
          <xdr:row>80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80</xdr:row>
          <xdr:rowOff>0</xdr:rowOff>
        </xdr:from>
        <xdr:to>
          <xdr:col>4</xdr:col>
          <xdr:colOff>752475</xdr:colOff>
          <xdr:row>81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92</xdr:row>
          <xdr:rowOff>0</xdr:rowOff>
        </xdr:from>
        <xdr:to>
          <xdr:col>4</xdr:col>
          <xdr:colOff>752475</xdr:colOff>
          <xdr:row>93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92</xdr:row>
          <xdr:rowOff>0</xdr:rowOff>
        </xdr:from>
        <xdr:to>
          <xdr:col>4</xdr:col>
          <xdr:colOff>752475</xdr:colOff>
          <xdr:row>93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93</xdr:row>
          <xdr:rowOff>0</xdr:rowOff>
        </xdr:from>
        <xdr:to>
          <xdr:col>4</xdr:col>
          <xdr:colOff>752475</xdr:colOff>
          <xdr:row>94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109</xdr:row>
          <xdr:rowOff>0</xdr:rowOff>
        </xdr:from>
        <xdr:to>
          <xdr:col>4</xdr:col>
          <xdr:colOff>752475</xdr:colOff>
          <xdr:row>110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114</xdr:row>
          <xdr:rowOff>0</xdr:rowOff>
        </xdr:from>
        <xdr:to>
          <xdr:col>4</xdr:col>
          <xdr:colOff>752475</xdr:colOff>
          <xdr:row>115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115</xdr:row>
          <xdr:rowOff>0</xdr:rowOff>
        </xdr:from>
        <xdr:to>
          <xdr:col>4</xdr:col>
          <xdr:colOff>752475</xdr:colOff>
          <xdr:row>116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110</xdr:row>
          <xdr:rowOff>0</xdr:rowOff>
        </xdr:from>
        <xdr:to>
          <xdr:col>4</xdr:col>
          <xdr:colOff>752475</xdr:colOff>
          <xdr:row>111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111</xdr:row>
          <xdr:rowOff>0</xdr:rowOff>
        </xdr:from>
        <xdr:to>
          <xdr:col>4</xdr:col>
          <xdr:colOff>752475</xdr:colOff>
          <xdr:row>112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112</xdr:row>
          <xdr:rowOff>0</xdr:rowOff>
        </xdr:from>
        <xdr:to>
          <xdr:col>4</xdr:col>
          <xdr:colOff>752475</xdr:colOff>
          <xdr:row>113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113</xdr:row>
          <xdr:rowOff>0</xdr:rowOff>
        </xdr:from>
        <xdr:to>
          <xdr:col>4</xdr:col>
          <xdr:colOff>752475</xdr:colOff>
          <xdr:row>114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752475</xdr:colOff>
          <xdr:row>15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4</xdr:col>
          <xdr:colOff>752475</xdr:colOff>
          <xdr:row>16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752475</xdr:colOff>
          <xdr:row>17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4</xdr:col>
          <xdr:colOff>752475</xdr:colOff>
          <xdr:row>18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0</xdr:rowOff>
        </xdr:from>
        <xdr:to>
          <xdr:col>4</xdr:col>
          <xdr:colOff>752475</xdr:colOff>
          <xdr:row>19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0</xdr:rowOff>
        </xdr:from>
        <xdr:to>
          <xdr:col>4</xdr:col>
          <xdr:colOff>752475</xdr:colOff>
          <xdr:row>20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0</xdr:rowOff>
        </xdr:from>
        <xdr:to>
          <xdr:col>4</xdr:col>
          <xdr:colOff>752475</xdr:colOff>
          <xdr:row>32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0</xdr:rowOff>
        </xdr:from>
        <xdr:to>
          <xdr:col>4</xdr:col>
          <xdr:colOff>752475</xdr:colOff>
          <xdr:row>33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4</xdr:col>
          <xdr:colOff>752475</xdr:colOff>
          <xdr:row>34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4</xdr:col>
          <xdr:colOff>752475</xdr:colOff>
          <xdr:row>35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45</xdr:row>
          <xdr:rowOff>0</xdr:rowOff>
        </xdr:from>
        <xdr:to>
          <xdr:col>4</xdr:col>
          <xdr:colOff>752475</xdr:colOff>
          <xdr:row>46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46</xdr:row>
          <xdr:rowOff>0</xdr:rowOff>
        </xdr:from>
        <xdr:to>
          <xdr:col>4</xdr:col>
          <xdr:colOff>752475</xdr:colOff>
          <xdr:row>47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47</xdr:row>
          <xdr:rowOff>0</xdr:rowOff>
        </xdr:from>
        <xdr:to>
          <xdr:col>4</xdr:col>
          <xdr:colOff>752475</xdr:colOff>
          <xdr:row>48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47</xdr:row>
          <xdr:rowOff>0</xdr:rowOff>
        </xdr:from>
        <xdr:to>
          <xdr:col>4</xdr:col>
          <xdr:colOff>752475</xdr:colOff>
          <xdr:row>48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58</xdr:row>
          <xdr:rowOff>0</xdr:rowOff>
        </xdr:from>
        <xdr:to>
          <xdr:col>4</xdr:col>
          <xdr:colOff>752475</xdr:colOff>
          <xdr:row>59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59</xdr:row>
          <xdr:rowOff>0</xdr:rowOff>
        </xdr:from>
        <xdr:to>
          <xdr:col>4</xdr:col>
          <xdr:colOff>752475</xdr:colOff>
          <xdr:row>60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60</xdr:row>
          <xdr:rowOff>0</xdr:rowOff>
        </xdr:from>
        <xdr:to>
          <xdr:col>4</xdr:col>
          <xdr:colOff>752475</xdr:colOff>
          <xdr:row>61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73</xdr:row>
          <xdr:rowOff>0</xdr:rowOff>
        </xdr:from>
        <xdr:to>
          <xdr:col>4</xdr:col>
          <xdr:colOff>752475</xdr:colOff>
          <xdr:row>74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76</xdr:row>
          <xdr:rowOff>0</xdr:rowOff>
        </xdr:from>
        <xdr:to>
          <xdr:col>4</xdr:col>
          <xdr:colOff>752475</xdr:colOff>
          <xdr:row>77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77</xdr:row>
          <xdr:rowOff>0</xdr:rowOff>
        </xdr:from>
        <xdr:to>
          <xdr:col>4</xdr:col>
          <xdr:colOff>752475</xdr:colOff>
          <xdr:row>78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74</xdr:row>
          <xdr:rowOff>0</xdr:rowOff>
        </xdr:from>
        <xdr:to>
          <xdr:col>4</xdr:col>
          <xdr:colOff>752475</xdr:colOff>
          <xdr:row>75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75</xdr:row>
          <xdr:rowOff>0</xdr:rowOff>
        </xdr:from>
        <xdr:to>
          <xdr:col>4</xdr:col>
          <xdr:colOff>752475</xdr:colOff>
          <xdr:row>76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87</xdr:row>
          <xdr:rowOff>0</xdr:rowOff>
        </xdr:from>
        <xdr:to>
          <xdr:col>4</xdr:col>
          <xdr:colOff>752475</xdr:colOff>
          <xdr:row>88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87</xdr:row>
          <xdr:rowOff>0</xdr:rowOff>
        </xdr:from>
        <xdr:to>
          <xdr:col>4</xdr:col>
          <xdr:colOff>752475</xdr:colOff>
          <xdr:row>88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88</xdr:row>
          <xdr:rowOff>0</xdr:rowOff>
        </xdr:from>
        <xdr:to>
          <xdr:col>4</xdr:col>
          <xdr:colOff>752475</xdr:colOff>
          <xdr:row>89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103</xdr:row>
          <xdr:rowOff>0</xdr:rowOff>
        </xdr:from>
        <xdr:to>
          <xdr:col>4</xdr:col>
          <xdr:colOff>752475</xdr:colOff>
          <xdr:row>104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108</xdr:row>
          <xdr:rowOff>0</xdr:rowOff>
        </xdr:from>
        <xdr:to>
          <xdr:col>4</xdr:col>
          <xdr:colOff>752475</xdr:colOff>
          <xdr:row>109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109</xdr:row>
          <xdr:rowOff>0</xdr:rowOff>
        </xdr:from>
        <xdr:to>
          <xdr:col>4</xdr:col>
          <xdr:colOff>752475</xdr:colOff>
          <xdr:row>110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104</xdr:row>
          <xdr:rowOff>0</xdr:rowOff>
        </xdr:from>
        <xdr:to>
          <xdr:col>4</xdr:col>
          <xdr:colOff>752475</xdr:colOff>
          <xdr:row>105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105</xdr:row>
          <xdr:rowOff>0</xdr:rowOff>
        </xdr:from>
        <xdr:to>
          <xdr:col>4</xdr:col>
          <xdr:colOff>752475</xdr:colOff>
          <xdr:row>106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106</xdr:row>
          <xdr:rowOff>0</xdr:rowOff>
        </xdr:from>
        <xdr:to>
          <xdr:col>4</xdr:col>
          <xdr:colOff>752475</xdr:colOff>
          <xdr:row>107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107</xdr:row>
          <xdr:rowOff>0</xdr:rowOff>
        </xdr:from>
        <xdr:to>
          <xdr:col>4</xdr:col>
          <xdr:colOff>752475</xdr:colOff>
          <xdr:row>108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128</xdr:row>
          <xdr:rowOff>0</xdr:rowOff>
        </xdr:from>
        <xdr:to>
          <xdr:col>4</xdr:col>
          <xdr:colOff>752475</xdr:colOff>
          <xdr:row>129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137</xdr:row>
          <xdr:rowOff>0</xdr:rowOff>
        </xdr:from>
        <xdr:to>
          <xdr:col>4</xdr:col>
          <xdr:colOff>752475</xdr:colOff>
          <xdr:row>138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138</xdr:row>
          <xdr:rowOff>0</xdr:rowOff>
        </xdr:from>
        <xdr:to>
          <xdr:col>4</xdr:col>
          <xdr:colOff>752475</xdr:colOff>
          <xdr:row>139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133</xdr:row>
          <xdr:rowOff>0</xdr:rowOff>
        </xdr:from>
        <xdr:to>
          <xdr:col>4</xdr:col>
          <xdr:colOff>752475</xdr:colOff>
          <xdr:row>134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134</xdr:row>
          <xdr:rowOff>0</xdr:rowOff>
        </xdr:from>
        <xdr:to>
          <xdr:col>4</xdr:col>
          <xdr:colOff>752475</xdr:colOff>
          <xdr:row>135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135</xdr:row>
          <xdr:rowOff>0</xdr:rowOff>
        </xdr:from>
        <xdr:to>
          <xdr:col>4</xdr:col>
          <xdr:colOff>752475</xdr:colOff>
          <xdr:row>136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136</xdr:row>
          <xdr:rowOff>0</xdr:rowOff>
        </xdr:from>
        <xdr:to>
          <xdr:col>4</xdr:col>
          <xdr:colOff>752475</xdr:colOff>
          <xdr:row>137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129</xdr:row>
          <xdr:rowOff>0</xdr:rowOff>
        </xdr:from>
        <xdr:to>
          <xdr:col>4</xdr:col>
          <xdr:colOff>752475</xdr:colOff>
          <xdr:row>130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130</xdr:row>
          <xdr:rowOff>0</xdr:rowOff>
        </xdr:from>
        <xdr:to>
          <xdr:col>4</xdr:col>
          <xdr:colOff>752475</xdr:colOff>
          <xdr:row>131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131</xdr:row>
          <xdr:rowOff>0</xdr:rowOff>
        </xdr:from>
        <xdr:to>
          <xdr:col>4</xdr:col>
          <xdr:colOff>752475</xdr:colOff>
          <xdr:row>132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132</xdr:row>
          <xdr:rowOff>0</xdr:rowOff>
        </xdr:from>
        <xdr:to>
          <xdr:col>4</xdr:col>
          <xdr:colOff>752475</xdr:colOff>
          <xdr:row>133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752475</xdr:colOff>
          <xdr:row>15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4</xdr:col>
          <xdr:colOff>752475</xdr:colOff>
          <xdr:row>16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752475</xdr:colOff>
          <xdr:row>17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4</xdr:col>
          <xdr:colOff>752475</xdr:colOff>
          <xdr:row>18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0</xdr:rowOff>
        </xdr:from>
        <xdr:to>
          <xdr:col>4</xdr:col>
          <xdr:colOff>752475</xdr:colOff>
          <xdr:row>19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0</xdr:rowOff>
        </xdr:from>
        <xdr:to>
          <xdr:col>4</xdr:col>
          <xdr:colOff>752475</xdr:colOff>
          <xdr:row>20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0</xdr:rowOff>
        </xdr:from>
        <xdr:to>
          <xdr:col>4</xdr:col>
          <xdr:colOff>752475</xdr:colOff>
          <xdr:row>33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4</xdr:col>
          <xdr:colOff>752475</xdr:colOff>
          <xdr:row>34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4</xdr:col>
          <xdr:colOff>752475</xdr:colOff>
          <xdr:row>35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35</xdr:row>
          <xdr:rowOff>0</xdr:rowOff>
        </xdr:from>
        <xdr:to>
          <xdr:col>4</xdr:col>
          <xdr:colOff>752475</xdr:colOff>
          <xdr:row>36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4</xdr:col>
          <xdr:colOff>752475</xdr:colOff>
          <xdr:row>37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48</xdr:row>
          <xdr:rowOff>0</xdr:rowOff>
        </xdr:from>
        <xdr:to>
          <xdr:col>4</xdr:col>
          <xdr:colOff>752475</xdr:colOff>
          <xdr:row>49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0</xdr:rowOff>
        </xdr:from>
        <xdr:to>
          <xdr:col>4</xdr:col>
          <xdr:colOff>752475</xdr:colOff>
          <xdr:row>50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0</xdr:rowOff>
        </xdr:from>
        <xdr:to>
          <xdr:col>4</xdr:col>
          <xdr:colOff>752475</xdr:colOff>
          <xdr:row>50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50</xdr:row>
          <xdr:rowOff>0</xdr:rowOff>
        </xdr:from>
        <xdr:to>
          <xdr:col>4</xdr:col>
          <xdr:colOff>752475</xdr:colOff>
          <xdr:row>51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51</xdr:row>
          <xdr:rowOff>0</xdr:rowOff>
        </xdr:from>
        <xdr:to>
          <xdr:col>4</xdr:col>
          <xdr:colOff>752475</xdr:colOff>
          <xdr:row>52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65</xdr:row>
          <xdr:rowOff>0</xdr:rowOff>
        </xdr:from>
        <xdr:to>
          <xdr:col>4</xdr:col>
          <xdr:colOff>752475</xdr:colOff>
          <xdr:row>66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66</xdr:row>
          <xdr:rowOff>0</xdr:rowOff>
        </xdr:from>
        <xdr:to>
          <xdr:col>4</xdr:col>
          <xdr:colOff>752475</xdr:colOff>
          <xdr:row>67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67</xdr:row>
          <xdr:rowOff>0</xdr:rowOff>
        </xdr:from>
        <xdr:to>
          <xdr:col>4</xdr:col>
          <xdr:colOff>752475</xdr:colOff>
          <xdr:row>68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68</xdr:row>
          <xdr:rowOff>0</xdr:rowOff>
        </xdr:from>
        <xdr:to>
          <xdr:col>4</xdr:col>
          <xdr:colOff>752475</xdr:colOff>
          <xdr:row>69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70</xdr:row>
          <xdr:rowOff>0</xdr:rowOff>
        </xdr:from>
        <xdr:to>
          <xdr:col>4</xdr:col>
          <xdr:colOff>752475</xdr:colOff>
          <xdr:row>71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69</xdr:row>
          <xdr:rowOff>0</xdr:rowOff>
        </xdr:from>
        <xdr:to>
          <xdr:col>4</xdr:col>
          <xdr:colOff>752475</xdr:colOff>
          <xdr:row>70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83</xdr:row>
          <xdr:rowOff>0</xdr:rowOff>
        </xdr:from>
        <xdr:to>
          <xdr:col>4</xdr:col>
          <xdr:colOff>752475</xdr:colOff>
          <xdr:row>84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84</xdr:row>
          <xdr:rowOff>0</xdr:rowOff>
        </xdr:from>
        <xdr:to>
          <xdr:col>4</xdr:col>
          <xdr:colOff>752475</xdr:colOff>
          <xdr:row>85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85</xdr:row>
          <xdr:rowOff>0</xdr:rowOff>
        </xdr:from>
        <xdr:to>
          <xdr:col>4</xdr:col>
          <xdr:colOff>752475</xdr:colOff>
          <xdr:row>86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86</xdr:row>
          <xdr:rowOff>0</xdr:rowOff>
        </xdr:from>
        <xdr:to>
          <xdr:col>4</xdr:col>
          <xdr:colOff>752475</xdr:colOff>
          <xdr:row>87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87</xdr:row>
          <xdr:rowOff>0</xdr:rowOff>
        </xdr:from>
        <xdr:to>
          <xdr:col>4</xdr:col>
          <xdr:colOff>752475</xdr:colOff>
          <xdr:row>88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97</xdr:row>
          <xdr:rowOff>0</xdr:rowOff>
        </xdr:from>
        <xdr:to>
          <xdr:col>4</xdr:col>
          <xdr:colOff>752475</xdr:colOff>
          <xdr:row>98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97</xdr:row>
          <xdr:rowOff>0</xdr:rowOff>
        </xdr:from>
        <xdr:to>
          <xdr:col>4</xdr:col>
          <xdr:colOff>752475</xdr:colOff>
          <xdr:row>98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98</xdr:row>
          <xdr:rowOff>0</xdr:rowOff>
        </xdr:from>
        <xdr:to>
          <xdr:col>4</xdr:col>
          <xdr:colOff>752475</xdr:colOff>
          <xdr:row>99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113</xdr:row>
          <xdr:rowOff>0</xdr:rowOff>
        </xdr:from>
        <xdr:to>
          <xdr:col>4</xdr:col>
          <xdr:colOff>752475</xdr:colOff>
          <xdr:row>114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116</xdr:row>
          <xdr:rowOff>0</xdr:rowOff>
        </xdr:from>
        <xdr:to>
          <xdr:col>4</xdr:col>
          <xdr:colOff>752475</xdr:colOff>
          <xdr:row>117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117</xdr:row>
          <xdr:rowOff>0</xdr:rowOff>
        </xdr:from>
        <xdr:to>
          <xdr:col>4</xdr:col>
          <xdr:colOff>752475</xdr:colOff>
          <xdr:row>118</xdr:row>
          <xdr:rowOff>19050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118</xdr:row>
          <xdr:rowOff>0</xdr:rowOff>
        </xdr:from>
        <xdr:to>
          <xdr:col>4</xdr:col>
          <xdr:colOff>752475</xdr:colOff>
          <xdr:row>119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119</xdr:row>
          <xdr:rowOff>0</xdr:rowOff>
        </xdr:from>
        <xdr:to>
          <xdr:col>4</xdr:col>
          <xdr:colOff>752475</xdr:colOff>
          <xdr:row>120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114</xdr:row>
          <xdr:rowOff>0</xdr:rowOff>
        </xdr:from>
        <xdr:to>
          <xdr:col>4</xdr:col>
          <xdr:colOff>752475</xdr:colOff>
          <xdr:row>115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115</xdr:row>
          <xdr:rowOff>0</xdr:rowOff>
        </xdr:from>
        <xdr:to>
          <xdr:col>4</xdr:col>
          <xdr:colOff>752475</xdr:colOff>
          <xdr:row>116</xdr:row>
          <xdr:rowOff>19050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0</xdr:rowOff>
        </xdr:from>
        <xdr:to>
          <xdr:col>4</xdr:col>
          <xdr:colOff>752475</xdr:colOff>
          <xdr:row>14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752475</xdr:colOff>
          <xdr:row>15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4</xdr:col>
          <xdr:colOff>752475</xdr:colOff>
          <xdr:row>16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752475</xdr:colOff>
          <xdr:row>17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29</xdr:row>
          <xdr:rowOff>0</xdr:rowOff>
        </xdr:from>
        <xdr:to>
          <xdr:col>4</xdr:col>
          <xdr:colOff>752475</xdr:colOff>
          <xdr:row>30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0</xdr:rowOff>
        </xdr:from>
        <xdr:to>
          <xdr:col>4</xdr:col>
          <xdr:colOff>752475</xdr:colOff>
          <xdr:row>31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0</xdr:rowOff>
        </xdr:from>
        <xdr:to>
          <xdr:col>4</xdr:col>
          <xdr:colOff>752475</xdr:colOff>
          <xdr:row>32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0</xdr:rowOff>
        </xdr:from>
        <xdr:to>
          <xdr:col>4</xdr:col>
          <xdr:colOff>752475</xdr:colOff>
          <xdr:row>33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47</xdr:row>
          <xdr:rowOff>0</xdr:rowOff>
        </xdr:from>
        <xdr:to>
          <xdr:col>4</xdr:col>
          <xdr:colOff>752475</xdr:colOff>
          <xdr:row>48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50</xdr:row>
          <xdr:rowOff>0</xdr:rowOff>
        </xdr:from>
        <xdr:to>
          <xdr:col>4</xdr:col>
          <xdr:colOff>752475</xdr:colOff>
          <xdr:row>51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51</xdr:row>
          <xdr:rowOff>0</xdr:rowOff>
        </xdr:from>
        <xdr:to>
          <xdr:col>4</xdr:col>
          <xdr:colOff>752475</xdr:colOff>
          <xdr:row>52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52</xdr:row>
          <xdr:rowOff>0</xdr:rowOff>
        </xdr:from>
        <xdr:to>
          <xdr:col>4</xdr:col>
          <xdr:colOff>752475</xdr:colOff>
          <xdr:row>53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48</xdr:row>
          <xdr:rowOff>0</xdr:rowOff>
        </xdr:from>
        <xdr:to>
          <xdr:col>4</xdr:col>
          <xdr:colOff>752475</xdr:colOff>
          <xdr:row>49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0</xdr:rowOff>
        </xdr:from>
        <xdr:to>
          <xdr:col>4</xdr:col>
          <xdr:colOff>752475</xdr:colOff>
          <xdr:row>50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63</xdr:row>
          <xdr:rowOff>0</xdr:rowOff>
        </xdr:from>
        <xdr:to>
          <xdr:col>4</xdr:col>
          <xdr:colOff>752475</xdr:colOff>
          <xdr:row>64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64</xdr:row>
          <xdr:rowOff>0</xdr:rowOff>
        </xdr:from>
        <xdr:to>
          <xdr:col>4</xdr:col>
          <xdr:colOff>752475</xdr:colOff>
          <xdr:row>65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75</xdr:row>
          <xdr:rowOff>0</xdr:rowOff>
        </xdr:from>
        <xdr:to>
          <xdr:col>4</xdr:col>
          <xdr:colOff>752475</xdr:colOff>
          <xdr:row>76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76</xdr:row>
          <xdr:rowOff>0</xdr:rowOff>
        </xdr:from>
        <xdr:to>
          <xdr:col>4</xdr:col>
          <xdr:colOff>752475</xdr:colOff>
          <xdr:row>77</xdr:row>
          <xdr:rowOff>19050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88</xdr:row>
          <xdr:rowOff>0</xdr:rowOff>
        </xdr:from>
        <xdr:to>
          <xdr:col>4</xdr:col>
          <xdr:colOff>752475</xdr:colOff>
          <xdr:row>89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90</xdr:row>
          <xdr:rowOff>0</xdr:rowOff>
        </xdr:from>
        <xdr:to>
          <xdr:col>4</xdr:col>
          <xdr:colOff>752475</xdr:colOff>
          <xdr:row>91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89</xdr:row>
          <xdr:rowOff>0</xdr:rowOff>
        </xdr:from>
        <xdr:to>
          <xdr:col>4</xdr:col>
          <xdr:colOff>752475</xdr:colOff>
          <xdr:row>90</xdr:row>
          <xdr:rowOff>19050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0</xdr:rowOff>
        </xdr:from>
        <xdr:to>
          <xdr:col>4</xdr:col>
          <xdr:colOff>752475</xdr:colOff>
          <xdr:row>14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752475</xdr:colOff>
          <xdr:row>15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4</xdr:col>
          <xdr:colOff>752475</xdr:colOff>
          <xdr:row>16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752475</xdr:colOff>
          <xdr:row>17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0</xdr:rowOff>
        </xdr:from>
        <xdr:to>
          <xdr:col>4</xdr:col>
          <xdr:colOff>752475</xdr:colOff>
          <xdr:row>27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4</xdr:col>
          <xdr:colOff>752475</xdr:colOff>
          <xdr:row>38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38</xdr:row>
          <xdr:rowOff>0</xdr:rowOff>
        </xdr:from>
        <xdr:to>
          <xdr:col>4</xdr:col>
          <xdr:colOff>752475</xdr:colOff>
          <xdr:row>39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39</xdr:row>
          <xdr:rowOff>0</xdr:rowOff>
        </xdr:from>
        <xdr:to>
          <xdr:col>4</xdr:col>
          <xdr:colOff>752475</xdr:colOff>
          <xdr:row>40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40</xdr:row>
          <xdr:rowOff>0</xdr:rowOff>
        </xdr:from>
        <xdr:to>
          <xdr:col>4</xdr:col>
          <xdr:colOff>752475</xdr:colOff>
          <xdr:row>41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52</xdr:row>
          <xdr:rowOff>0</xdr:rowOff>
        </xdr:from>
        <xdr:to>
          <xdr:col>4</xdr:col>
          <xdr:colOff>752475</xdr:colOff>
          <xdr:row>53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53</xdr:row>
          <xdr:rowOff>0</xdr:rowOff>
        </xdr:from>
        <xdr:to>
          <xdr:col>4</xdr:col>
          <xdr:colOff>752475</xdr:colOff>
          <xdr:row>54</xdr:row>
          <xdr:rowOff>19050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54</xdr:row>
          <xdr:rowOff>0</xdr:rowOff>
        </xdr:from>
        <xdr:to>
          <xdr:col>4</xdr:col>
          <xdr:colOff>752475</xdr:colOff>
          <xdr:row>55</xdr:row>
          <xdr:rowOff>19050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69</xdr:row>
          <xdr:rowOff>0</xdr:rowOff>
        </xdr:from>
        <xdr:to>
          <xdr:col>4</xdr:col>
          <xdr:colOff>752475</xdr:colOff>
          <xdr:row>70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73</xdr:row>
          <xdr:rowOff>0</xdr:rowOff>
        </xdr:from>
        <xdr:to>
          <xdr:col>4</xdr:col>
          <xdr:colOff>752475</xdr:colOff>
          <xdr:row>74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74</xdr:row>
          <xdr:rowOff>0</xdr:rowOff>
        </xdr:from>
        <xdr:to>
          <xdr:col>4</xdr:col>
          <xdr:colOff>752475</xdr:colOff>
          <xdr:row>75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70</xdr:row>
          <xdr:rowOff>0</xdr:rowOff>
        </xdr:from>
        <xdr:to>
          <xdr:col>4</xdr:col>
          <xdr:colOff>752475</xdr:colOff>
          <xdr:row>71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71</xdr:row>
          <xdr:rowOff>0</xdr:rowOff>
        </xdr:from>
        <xdr:to>
          <xdr:col>4</xdr:col>
          <xdr:colOff>752475</xdr:colOff>
          <xdr:row>72</xdr:row>
          <xdr:rowOff>19050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72</xdr:row>
          <xdr:rowOff>0</xdr:rowOff>
        </xdr:from>
        <xdr:to>
          <xdr:col>4</xdr:col>
          <xdr:colOff>752475</xdr:colOff>
          <xdr:row>73</xdr:row>
          <xdr:rowOff>19050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4</xdr:col>
          <xdr:colOff>752475</xdr:colOff>
          <xdr:row>16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0</xdr:rowOff>
        </xdr:from>
        <xdr:to>
          <xdr:col>4</xdr:col>
          <xdr:colOff>752475</xdr:colOff>
          <xdr:row>19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0</xdr:rowOff>
        </xdr:from>
        <xdr:to>
          <xdr:col>4</xdr:col>
          <xdr:colOff>752475</xdr:colOff>
          <xdr:row>20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4</xdr:col>
          <xdr:colOff>752475</xdr:colOff>
          <xdr:row>21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752475</xdr:colOff>
          <xdr:row>17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4</xdr:col>
          <xdr:colOff>752475</xdr:colOff>
          <xdr:row>18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omments" Target="../comments2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29" Type="http://schemas.openxmlformats.org/officeDocument/2006/relationships/ctrlProp" Target="../ctrlProps/ctrlProp58.xml"/><Relationship Id="rId41" Type="http://schemas.openxmlformats.org/officeDocument/2006/relationships/ctrlProp" Target="../ctrlProps/ctrlProp7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7.xml"/><Relationship Id="rId13" Type="http://schemas.openxmlformats.org/officeDocument/2006/relationships/ctrlProp" Target="../ctrlProps/ctrlProp122.xml"/><Relationship Id="rId18" Type="http://schemas.openxmlformats.org/officeDocument/2006/relationships/ctrlProp" Target="../ctrlProps/ctrlProp127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30.xml"/><Relationship Id="rId7" Type="http://schemas.openxmlformats.org/officeDocument/2006/relationships/ctrlProp" Target="../ctrlProps/ctrlProp116.xml"/><Relationship Id="rId12" Type="http://schemas.openxmlformats.org/officeDocument/2006/relationships/ctrlProp" Target="../ctrlProps/ctrlProp121.xml"/><Relationship Id="rId17" Type="http://schemas.openxmlformats.org/officeDocument/2006/relationships/ctrlProp" Target="../ctrlProps/ctrlProp126.xml"/><Relationship Id="rId25" Type="http://schemas.openxmlformats.org/officeDocument/2006/relationships/comments" Target="../comments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5.xml"/><Relationship Id="rId20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5.xml"/><Relationship Id="rId11" Type="http://schemas.openxmlformats.org/officeDocument/2006/relationships/ctrlProp" Target="../ctrlProps/ctrlProp120.xml"/><Relationship Id="rId24" Type="http://schemas.openxmlformats.org/officeDocument/2006/relationships/ctrlProp" Target="../ctrlProps/ctrlProp133.xml"/><Relationship Id="rId5" Type="http://schemas.openxmlformats.org/officeDocument/2006/relationships/ctrlProp" Target="../ctrlProps/ctrlProp114.xml"/><Relationship Id="rId15" Type="http://schemas.openxmlformats.org/officeDocument/2006/relationships/ctrlProp" Target="../ctrlProps/ctrlProp124.xml"/><Relationship Id="rId23" Type="http://schemas.openxmlformats.org/officeDocument/2006/relationships/ctrlProp" Target="../ctrlProps/ctrlProp132.xml"/><Relationship Id="rId10" Type="http://schemas.openxmlformats.org/officeDocument/2006/relationships/ctrlProp" Target="../ctrlProps/ctrlProp119.xml"/><Relationship Id="rId19" Type="http://schemas.openxmlformats.org/officeDocument/2006/relationships/ctrlProp" Target="../ctrlProps/ctrlProp128.xml"/><Relationship Id="rId4" Type="http://schemas.openxmlformats.org/officeDocument/2006/relationships/ctrlProp" Target="../ctrlProps/ctrlProp113.xml"/><Relationship Id="rId9" Type="http://schemas.openxmlformats.org/officeDocument/2006/relationships/ctrlProp" Target="../ctrlProps/ctrlProp118.xml"/><Relationship Id="rId14" Type="http://schemas.openxmlformats.org/officeDocument/2006/relationships/ctrlProp" Target="../ctrlProps/ctrlProp123.xml"/><Relationship Id="rId22" Type="http://schemas.openxmlformats.org/officeDocument/2006/relationships/ctrlProp" Target="../ctrlProps/ctrlProp13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8.xml"/><Relationship Id="rId13" Type="http://schemas.openxmlformats.org/officeDocument/2006/relationships/ctrlProp" Target="../ctrlProps/ctrlProp143.xml"/><Relationship Id="rId18" Type="http://schemas.openxmlformats.org/officeDocument/2006/relationships/ctrlProp" Target="../ctrlProps/ctrlProp148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51.xml"/><Relationship Id="rId7" Type="http://schemas.openxmlformats.org/officeDocument/2006/relationships/ctrlProp" Target="../ctrlProps/ctrlProp137.xml"/><Relationship Id="rId12" Type="http://schemas.openxmlformats.org/officeDocument/2006/relationships/ctrlProp" Target="../ctrlProps/ctrlProp142.xml"/><Relationship Id="rId17" Type="http://schemas.openxmlformats.org/officeDocument/2006/relationships/ctrlProp" Target="../ctrlProps/ctrlProp14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46.xml"/><Relationship Id="rId20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6.xml"/><Relationship Id="rId11" Type="http://schemas.openxmlformats.org/officeDocument/2006/relationships/ctrlProp" Target="../ctrlProps/ctrlProp141.xml"/><Relationship Id="rId5" Type="http://schemas.openxmlformats.org/officeDocument/2006/relationships/ctrlProp" Target="../ctrlProps/ctrlProp135.xml"/><Relationship Id="rId15" Type="http://schemas.openxmlformats.org/officeDocument/2006/relationships/ctrlProp" Target="../ctrlProps/ctrlProp145.xml"/><Relationship Id="rId10" Type="http://schemas.openxmlformats.org/officeDocument/2006/relationships/ctrlProp" Target="../ctrlProps/ctrlProp140.xml"/><Relationship Id="rId19" Type="http://schemas.openxmlformats.org/officeDocument/2006/relationships/ctrlProp" Target="../ctrlProps/ctrlProp149.xml"/><Relationship Id="rId4" Type="http://schemas.openxmlformats.org/officeDocument/2006/relationships/ctrlProp" Target="../ctrlProps/ctrlProp134.xml"/><Relationship Id="rId9" Type="http://schemas.openxmlformats.org/officeDocument/2006/relationships/ctrlProp" Target="../ctrlProps/ctrlProp139.xml"/><Relationship Id="rId14" Type="http://schemas.openxmlformats.org/officeDocument/2006/relationships/ctrlProp" Target="../ctrlProps/ctrlProp144.xml"/><Relationship Id="rId2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5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4.xml"/><Relationship Id="rId5" Type="http://schemas.openxmlformats.org/officeDocument/2006/relationships/ctrlProp" Target="../ctrlProps/ctrlProp153.xml"/><Relationship Id="rId10" Type="http://schemas.openxmlformats.org/officeDocument/2006/relationships/comments" Target="../comments6.xml"/><Relationship Id="rId4" Type="http://schemas.openxmlformats.org/officeDocument/2006/relationships/ctrlProp" Target="../ctrlProps/ctrlProp152.xml"/><Relationship Id="rId9" Type="http://schemas.openxmlformats.org/officeDocument/2006/relationships/ctrlProp" Target="../ctrlProps/ctrlProp1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123"/>
  <sheetViews>
    <sheetView showGridLines="0" tabSelected="1" zoomScaleNormal="100" zoomScaleSheetLayoutView="80" workbookViewId="0">
      <selection activeCell="B15" sqref="B15"/>
    </sheetView>
  </sheetViews>
  <sheetFormatPr defaultRowHeight="15" outlineLevelRow="2" x14ac:dyDescent="0.25"/>
  <cols>
    <col min="1" max="1" width="1.7109375" style="2" customWidth="1"/>
    <col min="2" max="2" width="14.7109375" style="4" customWidth="1"/>
    <col min="3" max="3" width="24.7109375" style="4" customWidth="1"/>
    <col min="4" max="4" width="60.7109375" style="4" customWidth="1"/>
    <col min="5" max="5" width="11.7109375" style="4" customWidth="1"/>
    <col min="6" max="6" width="8.7109375" style="6" customWidth="1"/>
    <col min="7" max="7" width="13.7109375" customWidth="1"/>
    <col min="8" max="8" width="18.7109375" customWidth="1"/>
  </cols>
  <sheetData>
    <row r="1" spans="2:8" ht="20.25" thickBot="1" x14ac:dyDescent="0.35">
      <c r="B1" s="59" t="s">
        <v>127</v>
      </c>
      <c r="C1" s="59"/>
      <c r="D1" s="59"/>
      <c r="E1" s="59"/>
      <c r="F1" s="59"/>
    </row>
    <row r="2" spans="2:8" ht="16.5" thickTop="1" thickBot="1" x14ac:dyDescent="0.3">
      <c r="B2" s="60" t="s">
        <v>87</v>
      </c>
      <c r="C2" s="60"/>
      <c r="D2" s="60"/>
      <c r="E2" s="60"/>
      <c r="F2" s="60"/>
      <c r="G2" s="60"/>
      <c r="H2" s="60"/>
    </row>
    <row r="3" spans="2:8" ht="15.75" customHeight="1" outlineLevel="1" thickTop="1" x14ac:dyDescent="0.25">
      <c r="B3" s="61"/>
      <c r="C3" s="61"/>
      <c r="D3" s="61"/>
      <c r="E3" s="61"/>
      <c r="F3" s="61"/>
    </row>
    <row r="4" spans="2:8" ht="15.75" customHeight="1" outlineLevel="1" x14ac:dyDescent="0.25">
      <c r="B4" s="62" t="s">
        <v>142</v>
      </c>
      <c r="C4" s="62"/>
      <c r="D4" s="62"/>
      <c r="E4" s="62"/>
      <c r="F4" s="62"/>
      <c r="G4" s="62"/>
      <c r="H4" s="62"/>
    </row>
    <row r="5" spans="2:8" ht="15.75" customHeight="1" outlineLevel="2" x14ac:dyDescent="0.25">
      <c r="B5" s="3" t="s">
        <v>0</v>
      </c>
      <c r="C5" s="3" t="s">
        <v>1</v>
      </c>
      <c r="D5" s="3" t="s">
        <v>2</v>
      </c>
      <c r="E5" s="3"/>
      <c r="F5" s="5" t="s">
        <v>3</v>
      </c>
      <c r="G5" s="13"/>
      <c r="H5" s="13"/>
    </row>
    <row r="6" spans="2:8" ht="15.75" customHeight="1" outlineLevel="2" x14ac:dyDescent="0.25">
      <c r="B6" s="20" t="s">
        <v>24</v>
      </c>
      <c r="C6" s="20" t="s">
        <v>33</v>
      </c>
      <c r="D6" s="20" t="s">
        <v>34</v>
      </c>
      <c r="E6" s="20"/>
      <c r="F6" s="21">
        <v>1</v>
      </c>
      <c r="G6" s="20"/>
      <c r="H6" s="22"/>
    </row>
    <row r="7" spans="2:8" ht="15.75" customHeight="1" outlineLevel="2" x14ac:dyDescent="0.25">
      <c r="B7" s="23" t="s">
        <v>4</v>
      </c>
      <c r="C7" s="23" t="s">
        <v>10</v>
      </c>
      <c r="D7" s="23" t="s">
        <v>44</v>
      </c>
      <c r="E7" s="23"/>
      <c r="F7" s="21">
        <v>1</v>
      </c>
      <c r="G7" s="20"/>
      <c r="H7" s="22"/>
    </row>
    <row r="8" spans="2:8" ht="15.75" customHeight="1" outlineLevel="2" x14ac:dyDescent="0.25">
      <c r="B8" s="23" t="s">
        <v>5</v>
      </c>
      <c r="C8" s="23" t="s">
        <v>8</v>
      </c>
      <c r="D8" s="23" t="s">
        <v>45</v>
      </c>
      <c r="E8" s="23"/>
      <c r="F8" s="21">
        <v>1</v>
      </c>
      <c r="G8" s="20"/>
      <c r="H8" s="22"/>
    </row>
    <row r="9" spans="2:8" ht="15.75" customHeight="1" outlineLevel="2" x14ac:dyDescent="0.25">
      <c r="B9" s="23" t="s">
        <v>5</v>
      </c>
      <c r="C9" s="23" t="s">
        <v>102</v>
      </c>
      <c r="D9" s="23" t="s">
        <v>103</v>
      </c>
      <c r="E9" s="23"/>
      <c r="F9" s="21">
        <v>1</v>
      </c>
      <c r="G9" s="20"/>
      <c r="H9" s="22"/>
    </row>
    <row r="10" spans="2:8" ht="15.75" customHeight="1" outlineLevel="2" x14ac:dyDescent="0.25">
      <c r="B10" s="23" t="s">
        <v>5</v>
      </c>
      <c r="C10" s="23" t="s">
        <v>11</v>
      </c>
      <c r="D10" s="23" t="s">
        <v>12</v>
      </c>
      <c r="E10" s="23"/>
      <c r="F10" s="21">
        <v>1</v>
      </c>
      <c r="G10" s="20"/>
      <c r="H10" s="22"/>
    </row>
    <row r="11" spans="2:8" ht="15.75" customHeight="1" outlineLevel="2" x14ac:dyDescent="0.25">
      <c r="B11" s="23" t="s">
        <v>9</v>
      </c>
      <c r="C11" s="23" t="s">
        <v>134</v>
      </c>
      <c r="D11" s="23" t="s">
        <v>135</v>
      </c>
      <c r="E11" s="23"/>
      <c r="F11" s="21">
        <v>1</v>
      </c>
      <c r="G11" s="20"/>
      <c r="H11" s="22"/>
    </row>
    <row r="12" spans="2:8" ht="15.75" customHeight="1" outlineLevel="2" x14ac:dyDescent="0.25"/>
    <row r="13" spans="2:8" ht="15.75" customHeight="1" outlineLevel="2" x14ac:dyDescent="0.25">
      <c r="B13" s="63" t="s">
        <v>143</v>
      </c>
      <c r="C13" s="63"/>
      <c r="D13" s="63"/>
      <c r="E13" s="63"/>
      <c r="F13" s="63"/>
      <c r="G13" s="62"/>
      <c r="H13" s="62"/>
    </row>
    <row r="14" spans="2:8" ht="15.75" customHeight="1" outlineLevel="2" x14ac:dyDescent="0.25">
      <c r="B14" s="11" t="s">
        <v>0</v>
      </c>
      <c r="C14" s="11" t="s">
        <v>1</v>
      </c>
      <c r="D14" s="11" t="s">
        <v>2</v>
      </c>
      <c r="E14" s="11" t="s">
        <v>141</v>
      </c>
      <c r="F14" s="5" t="s">
        <v>3</v>
      </c>
      <c r="G14" s="13" t="s">
        <v>136</v>
      </c>
      <c r="H14" s="13" t="s">
        <v>137</v>
      </c>
    </row>
    <row r="15" spans="2:8" ht="15.75" customHeight="1" outlineLevel="2" x14ac:dyDescent="0.25">
      <c r="B15" s="16"/>
      <c r="C15" s="17"/>
      <c r="D15" s="17"/>
      <c r="E15" s="17"/>
      <c r="F15" s="6">
        <v>1</v>
      </c>
      <c r="G15" s="24"/>
      <c r="H15" s="10">
        <f>+F15*G15</f>
        <v>0</v>
      </c>
    </row>
    <row r="16" spans="2:8" ht="15.75" customHeight="1" outlineLevel="2" x14ac:dyDescent="0.25">
      <c r="B16" s="17"/>
      <c r="C16" s="17"/>
      <c r="D16" s="17"/>
      <c r="E16" s="17"/>
      <c r="F16" s="6">
        <v>1</v>
      </c>
      <c r="G16" s="24"/>
      <c r="H16" s="10">
        <f t="shared" ref="H16:H20" si="0">+F16*G16</f>
        <v>0</v>
      </c>
    </row>
    <row r="17" spans="2:8" ht="15.75" customHeight="1" outlineLevel="2" x14ac:dyDescent="0.25">
      <c r="B17" s="17"/>
      <c r="C17" s="17"/>
      <c r="D17" s="17"/>
      <c r="E17" s="17"/>
      <c r="F17" s="6">
        <v>1</v>
      </c>
      <c r="G17" s="24"/>
      <c r="H17" s="10">
        <f t="shared" si="0"/>
        <v>0</v>
      </c>
    </row>
    <row r="18" spans="2:8" ht="15.75" customHeight="1" outlineLevel="2" x14ac:dyDescent="0.25">
      <c r="B18" s="17"/>
      <c r="C18" s="17"/>
      <c r="D18" s="17"/>
      <c r="E18" s="17"/>
      <c r="F18" s="6">
        <v>1</v>
      </c>
      <c r="G18" s="24"/>
      <c r="H18" s="10">
        <f t="shared" si="0"/>
        <v>0</v>
      </c>
    </row>
    <row r="19" spans="2:8" ht="15.75" customHeight="1" outlineLevel="2" x14ac:dyDescent="0.25">
      <c r="B19" s="17"/>
      <c r="C19" s="17"/>
      <c r="D19" s="17"/>
      <c r="E19" s="17"/>
      <c r="F19" s="6">
        <v>1</v>
      </c>
      <c r="G19" s="24"/>
      <c r="H19" s="10">
        <f t="shared" si="0"/>
        <v>0</v>
      </c>
    </row>
    <row r="20" spans="2:8" ht="15.75" customHeight="1" outlineLevel="2" x14ac:dyDescent="0.25">
      <c r="B20" s="17"/>
      <c r="C20" s="17"/>
      <c r="D20" s="17"/>
      <c r="E20" s="17"/>
      <c r="F20" s="6">
        <v>1</v>
      </c>
      <c r="G20" s="24"/>
      <c r="H20" s="10">
        <f t="shared" si="0"/>
        <v>0</v>
      </c>
    </row>
    <row r="21" spans="2:8" ht="15.75" customHeight="1" outlineLevel="2" x14ac:dyDescent="0.25">
      <c r="C21" s="14"/>
      <c r="D21" s="14"/>
      <c r="E21" s="14"/>
      <c r="G21" s="15" t="s">
        <v>140</v>
      </c>
      <c r="H21" s="25">
        <f>SUM(H15:H20)</f>
        <v>0</v>
      </c>
    </row>
    <row r="22" spans="2:8" ht="15.75" customHeight="1" outlineLevel="2" x14ac:dyDescent="0.25">
      <c r="B22" s="12"/>
      <c r="C22" s="12"/>
      <c r="D22" s="12"/>
      <c r="E22" s="12"/>
      <c r="G22" s="15" t="s">
        <v>139</v>
      </c>
      <c r="H22" s="25">
        <f>+H21*12</f>
        <v>0</v>
      </c>
    </row>
    <row r="23" spans="2:8" ht="15.75" customHeight="1" outlineLevel="1" x14ac:dyDescent="0.25">
      <c r="B23" s="66"/>
      <c r="C23" s="66"/>
      <c r="D23" s="66"/>
      <c r="E23" s="66"/>
      <c r="F23" s="66"/>
    </row>
    <row r="24" spans="2:8" ht="15.75" customHeight="1" outlineLevel="1" x14ac:dyDescent="0.25">
      <c r="B24" s="62" t="s">
        <v>145</v>
      </c>
      <c r="C24" s="62"/>
      <c r="D24" s="62"/>
      <c r="E24" s="62"/>
      <c r="F24" s="62"/>
      <c r="G24" s="62"/>
      <c r="H24" s="62"/>
    </row>
    <row r="25" spans="2:8" ht="15.75" customHeight="1" outlineLevel="2" x14ac:dyDescent="0.25">
      <c r="B25" s="3" t="s">
        <v>0</v>
      </c>
      <c r="C25" s="3" t="s">
        <v>1</v>
      </c>
      <c r="D25" s="3" t="s">
        <v>2</v>
      </c>
      <c r="E25" s="3"/>
      <c r="F25" s="5" t="s">
        <v>3</v>
      </c>
      <c r="G25" s="13"/>
      <c r="H25" s="13"/>
    </row>
    <row r="26" spans="2:8" ht="15.75" customHeight="1" outlineLevel="2" x14ac:dyDescent="0.25">
      <c r="B26" t="s">
        <v>24</v>
      </c>
      <c r="C26" t="s">
        <v>31</v>
      </c>
      <c r="D26" t="s">
        <v>32</v>
      </c>
      <c r="E26"/>
      <c r="F26">
        <v>1</v>
      </c>
    </row>
    <row r="27" spans="2:8" ht="15.75" customHeight="1" outlineLevel="2" x14ac:dyDescent="0.25">
      <c r="B27" t="s">
        <v>24</v>
      </c>
      <c r="C27" t="s">
        <v>78</v>
      </c>
      <c r="D27" t="s">
        <v>79</v>
      </c>
      <c r="E27"/>
      <c r="F27" s="6">
        <v>1</v>
      </c>
    </row>
    <row r="28" spans="2:8" ht="15.75" customHeight="1" outlineLevel="2" x14ac:dyDescent="0.25">
      <c r="B28" t="s">
        <v>24</v>
      </c>
      <c r="C28" t="s">
        <v>132</v>
      </c>
      <c r="D28" t="s">
        <v>133</v>
      </c>
      <c r="E28"/>
      <c r="F28" s="6">
        <v>1</v>
      </c>
    </row>
    <row r="29" spans="2:8" ht="15.75" customHeight="1" outlineLevel="2" x14ac:dyDescent="0.25">
      <c r="B29" s="4" t="s">
        <v>6</v>
      </c>
      <c r="C29" s="4" t="s">
        <v>7</v>
      </c>
      <c r="D29" s="4" t="s">
        <v>15</v>
      </c>
      <c r="F29" s="6">
        <v>1</v>
      </c>
    </row>
    <row r="30" spans="2:8" ht="15.75" customHeight="1" outlineLevel="2" x14ac:dyDescent="0.25"/>
    <row r="31" spans="2:8" ht="15.75" customHeight="1" outlineLevel="2" x14ac:dyDescent="0.25">
      <c r="B31" s="63" t="s">
        <v>151</v>
      </c>
      <c r="C31" s="63"/>
      <c r="D31" s="63"/>
      <c r="E31" s="63"/>
      <c r="F31" s="63"/>
      <c r="G31" s="62"/>
      <c r="H31" s="62"/>
    </row>
    <row r="32" spans="2:8" ht="15.75" customHeight="1" outlineLevel="2" x14ac:dyDescent="0.25">
      <c r="B32" s="11" t="s">
        <v>0</v>
      </c>
      <c r="C32" s="11" t="s">
        <v>1</v>
      </c>
      <c r="D32" s="11" t="s">
        <v>2</v>
      </c>
      <c r="E32" s="11" t="s">
        <v>141</v>
      </c>
      <c r="F32" s="5" t="s">
        <v>3</v>
      </c>
      <c r="G32" s="13" t="s">
        <v>136</v>
      </c>
      <c r="H32" s="13" t="s">
        <v>137</v>
      </c>
    </row>
    <row r="33" spans="1:8" ht="15.75" customHeight="1" outlineLevel="2" x14ac:dyDescent="0.25">
      <c r="B33" s="16"/>
      <c r="C33" s="17"/>
      <c r="D33" s="17"/>
      <c r="E33" s="17"/>
      <c r="F33" s="6">
        <v>1</v>
      </c>
      <c r="G33" s="24"/>
      <c r="H33" s="10">
        <f>+F33*G33</f>
        <v>0</v>
      </c>
    </row>
    <row r="34" spans="1:8" ht="15.75" customHeight="1" outlineLevel="2" x14ac:dyDescent="0.25">
      <c r="B34" s="17"/>
      <c r="C34" s="17"/>
      <c r="D34" s="17"/>
      <c r="E34" s="17"/>
      <c r="F34" s="6">
        <v>1</v>
      </c>
      <c r="G34" s="24"/>
      <c r="H34" s="10">
        <f t="shared" ref="H34:H36" si="1">+F34*G34</f>
        <v>0</v>
      </c>
    </row>
    <row r="35" spans="1:8" ht="15.75" customHeight="1" outlineLevel="2" x14ac:dyDescent="0.25">
      <c r="B35" s="17"/>
      <c r="C35" s="17"/>
      <c r="D35" s="17"/>
      <c r="E35" s="17"/>
      <c r="F35" s="6">
        <v>1</v>
      </c>
      <c r="G35" s="24"/>
      <c r="H35" s="10">
        <f t="shared" si="1"/>
        <v>0</v>
      </c>
    </row>
    <row r="36" spans="1:8" ht="15.75" customHeight="1" outlineLevel="2" x14ac:dyDescent="0.25">
      <c r="B36" s="17"/>
      <c r="C36" s="17"/>
      <c r="D36" s="17"/>
      <c r="E36" s="17"/>
      <c r="F36" s="6">
        <v>1</v>
      </c>
      <c r="G36" s="24"/>
      <c r="H36" s="10">
        <f t="shared" si="1"/>
        <v>0</v>
      </c>
    </row>
    <row r="37" spans="1:8" ht="15.75" customHeight="1" outlineLevel="2" x14ac:dyDescent="0.25">
      <c r="C37" s="14"/>
      <c r="D37" s="14"/>
      <c r="E37" s="14"/>
      <c r="G37" s="15" t="s">
        <v>140</v>
      </c>
      <c r="H37" s="25">
        <f>SUM(H33:H36)</f>
        <v>0</v>
      </c>
    </row>
    <row r="38" spans="1:8" ht="15.75" customHeight="1" outlineLevel="2" x14ac:dyDescent="0.25">
      <c r="B38" s="12"/>
      <c r="C38" s="12"/>
      <c r="D38" s="12"/>
      <c r="E38" s="12"/>
      <c r="G38" s="15" t="s">
        <v>139</v>
      </c>
      <c r="H38" s="25">
        <f>+H37*12</f>
        <v>0</v>
      </c>
    </row>
    <row r="39" spans="1:8" ht="15.75" customHeight="1" outlineLevel="1" x14ac:dyDescent="0.25">
      <c r="B39" s="64"/>
      <c r="C39" s="64"/>
      <c r="D39" s="64"/>
      <c r="E39" s="64"/>
      <c r="F39" s="64"/>
      <c r="G39" s="45"/>
      <c r="H39" s="45"/>
    </row>
    <row r="40" spans="1:8" ht="15.75" customHeight="1" outlineLevel="1" x14ac:dyDescent="0.25">
      <c r="B40" s="65" t="s">
        <v>146</v>
      </c>
      <c r="C40" s="65"/>
      <c r="D40" s="65"/>
      <c r="E40" s="65"/>
      <c r="F40" s="65"/>
      <c r="G40" s="65"/>
      <c r="H40" s="65"/>
    </row>
    <row r="41" spans="1:8" ht="15.75" customHeight="1" outlineLevel="2" x14ac:dyDescent="0.25">
      <c r="B41" s="3" t="s">
        <v>0</v>
      </c>
      <c r="C41" s="3" t="s">
        <v>1</v>
      </c>
      <c r="D41" s="3" t="s">
        <v>2</v>
      </c>
      <c r="E41" s="3"/>
      <c r="F41" s="5" t="s">
        <v>3</v>
      </c>
      <c r="G41" s="13"/>
      <c r="H41" s="13"/>
    </row>
    <row r="42" spans="1:8" ht="15.75" customHeight="1" outlineLevel="2" x14ac:dyDescent="0.25">
      <c r="B42" t="s">
        <v>122</v>
      </c>
      <c r="C42" t="s">
        <v>123</v>
      </c>
      <c r="D42" t="s">
        <v>124</v>
      </c>
      <c r="E42"/>
      <c r="F42" s="6">
        <v>1</v>
      </c>
    </row>
    <row r="43" spans="1:8" ht="15.75" customHeight="1" outlineLevel="2" x14ac:dyDescent="0.25">
      <c r="B43" t="s">
        <v>9</v>
      </c>
      <c r="C43" t="s">
        <v>16</v>
      </c>
      <c r="D43" t="s">
        <v>17</v>
      </c>
      <c r="E43"/>
      <c r="F43" s="6">
        <v>1</v>
      </c>
    </row>
    <row r="44" spans="1:8" ht="15.75" customHeight="1" outlineLevel="2" x14ac:dyDescent="0.25">
      <c r="B44" t="s">
        <v>66</v>
      </c>
      <c r="C44" t="s">
        <v>107</v>
      </c>
      <c r="D44" t="s">
        <v>108</v>
      </c>
      <c r="E44"/>
      <c r="F44" s="6">
        <v>1</v>
      </c>
    </row>
    <row r="45" spans="1:8" ht="15.75" customHeight="1" outlineLevel="2" x14ac:dyDescent="0.25">
      <c r="B45"/>
      <c r="C45"/>
      <c r="D45"/>
      <c r="E45"/>
    </row>
    <row r="46" spans="1:8" ht="15.75" customHeight="1" outlineLevel="2" x14ac:dyDescent="0.25">
      <c r="A46"/>
      <c r="B46" s="63" t="s">
        <v>155</v>
      </c>
      <c r="C46" s="63"/>
      <c r="D46" s="63"/>
      <c r="E46" s="63"/>
      <c r="F46" s="63"/>
      <c r="G46" s="62"/>
      <c r="H46" s="62"/>
    </row>
    <row r="47" spans="1:8" ht="15.75" customHeight="1" outlineLevel="2" x14ac:dyDescent="0.25">
      <c r="A47"/>
      <c r="B47" s="11" t="s">
        <v>0</v>
      </c>
      <c r="C47" s="11" t="s">
        <v>1</v>
      </c>
      <c r="D47" s="11" t="s">
        <v>2</v>
      </c>
      <c r="E47" s="11" t="s">
        <v>141</v>
      </c>
      <c r="F47" s="5" t="s">
        <v>3</v>
      </c>
      <c r="G47" s="13" t="s">
        <v>136</v>
      </c>
      <c r="H47" s="13" t="s">
        <v>137</v>
      </c>
    </row>
    <row r="48" spans="1:8" ht="15.75" customHeight="1" outlineLevel="2" x14ac:dyDescent="0.25">
      <c r="A48"/>
      <c r="B48" s="16"/>
      <c r="C48" s="17"/>
      <c r="D48" s="17"/>
      <c r="E48" s="17"/>
      <c r="F48" s="6">
        <v>1</v>
      </c>
      <c r="G48" s="24"/>
      <c r="H48" s="10">
        <f>+F48*G48</f>
        <v>0</v>
      </c>
    </row>
    <row r="49" spans="1:8" ht="15.75" customHeight="1" outlineLevel="2" x14ac:dyDescent="0.25">
      <c r="A49"/>
      <c r="B49" s="17"/>
      <c r="C49" s="17"/>
      <c r="D49" s="17"/>
      <c r="E49" s="17"/>
      <c r="F49" s="6">
        <v>1</v>
      </c>
      <c r="G49" s="24"/>
      <c r="H49" s="10">
        <f t="shared" ref="H49:H50" si="2">+F49*G49</f>
        <v>0</v>
      </c>
    </row>
    <row r="50" spans="1:8" ht="15.75" customHeight="1" outlineLevel="2" x14ac:dyDescent="0.25">
      <c r="A50"/>
      <c r="B50" s="17"/>
      <c r="C50" s="17"/>
      <c r="D50" s="17"/>
      <c r="E50" s="17"/>
      <c r="F50" s="6">
        <v>1</v>
      </c>
      <c r="G50" s="24"/>
      <c r="H50" s="10">
        <f t="shared" si="2"/>
        <v>0</v>
      </c>
    </row>
    <row r="51" spans="1:8" ht="15.75" customHeight="1" outlineLevel="2" x14ac:dyDescent="0.25">
      <c r="A51"/>
      <c r="C51" s="14"/>
      <c r="D51" s="14"/>
      <c r="E51" s="14"/>
      <c r="G51" s="15" t="s">
        <v>140</v>
      </c>
      <c r="H51" s="25">
        <f>SUM(H48:H50)</f>
        <v>0</v>
      </c>
    </row>
    <row r="52" spans="1:8" ht="15.75" customHeight="1" outlineLevel="2" x14ac:dyDescent="0.25">
      <c r="A52"/>
      <c r="B52" s="12"/>
      <c r="C52" s="12"/>
      <c r="D52" s="12"/>
      <c r="E52" s="12"/>
      <c r="G52" s="15" t="s">
        <v>139</v>
      </c>
      <c r="H52" s="25">
        <f>+H51*12</f>
        <v>0</v>
      </c>
    </row>
    <row r="53" spans="1:8" ht="15.75" customHeight="1" outlineLevel="1" x14ac:dyDescent="0.25">
      <c r="B53" s="66"/>
      <c r="C53" s="66"/>
      <c r="D53" s="66"/>
      <c r="E53" s="66"/>
      <c r="F53" s="66"/>
    </row>
    <row r="54" spans="1:8" ht="15.75" customHeight="1" outlineLevel="1" x14ac:dyDescent="0.25">
      <c r="B54" s="62" t="s">
        <v>147</v>
      </c>
      <c r="C54" s="62"/>
      <c r="D54" s="62"/>
      <c r="E54" s="62"/>
      <c r="F54" s="62"/>
      <c r="G54" s="62"/>
      <c r="H54" s="62"/>
    </row>
    <row r="55" spans="1:8" ht="15.75" customHeight="1" outlineLevel="2" x14ac:dyDescent="0.25">
      <c r="B55" s="3" t="s">
        <v>0</v>
      </c>
      <c r="C55" s="3" t="s">
        <v>1</v>
      </c>
      <c r="D55" s="3" t="s">
        <v>2</v>
      </c>
      <c r="E55" s="3"/>
      <c r="F55" s="5" t="s">
        <v>3</v>
      </c>
      <c r="G55" s="13"/>
      <c r="H55" s="13"/>
    </row>
    <row r="56" spans="1:8" ht="15.75" customHeight="1" outlineLevel="2" x14ac:dyDescent="0.25">
      <c r="B56" s="4" t="s">
        <v>110</v>
      </c>
      <c r="C56" s="4" t="s">
        <v>111</v>
      </c>
      <c r="D56" s="4" t="s">
        <v>106</v>
      </c>
      <c r="F56" s="6">
        <v>1</v>
      </c>
    </row>
    <row r="57" spans="1:8" ht="15.75" customHeight="1" outlineLevel="2" x14ac:dyDescent="0.25">
      <c r="B57" s="4" t="s">
        <v>24</v>
      </c>
      <c r="C57" s="4" t="s">
        <v>119</v>
      </c>
      <c r="D57" s="4" t="s">
        <v>109</v>
      </c>
      <c r="F57" s="6">
        <v>1</v>
      </c>
    </row>
    <row r="58" spans="1:8" ht="15.75" customHeight="1" outlineLevel="2" x14ac:dyDescent="0.25">
      <c r="B58" s="4" t="s">
        <v>24</v>
      </c>
      <c r="C58" s="4" t="s">
        <v>61</v>
      </c>
      <c r="D58" s="4" t="s">
        <v>62</v>
      </c>
      <c r="F58" s="6">
        <v>2</v>
      </c>
    </row>
    <row r="59" spans="1:8" ht="15.75" customHeight="1" outlineLevel="1" x14ac:dyDescent="0.25">
      <c r="A59"/>
      <c r="B59" s="66"/>
      <c r="C59" s="66"/>
      <c r="D59" s="66"/>
      <c r="E59" s="66"/>
      <c r="F59" s="66"/>
    </row>
    <row r="60" spans="1:8" ht="15.75" customHeight="1" outlineLevel="2" x14ac:dyDescent="0.25">
      <c r="A60"/>
      <c r="B60" s="63" t="s">
        <v>156</v>
      </c>
      <c r="C60" s="63"/>
      <c r="D60" s="63"/>
      <c r="E60" s="63"/>
      <c r="F60" s="63"/>
      <c r="G60" s="62"/>
      <c r="H60" s="62"/>
    </row>
    <row r="61" spans="1:8" ht="15.75" customHeight="1" outlineLevel="2" x14ac:dyDescent="0.25">
      <c r="A61"/>
      <c r="B61" s="11" t="s">
        <v>0</v>
      </c>
      <c r="C61" s="11" t="s">
        <v>1</v>
      </c>
      <c r="D61" s="11" t="s">
        <v>2</v>
      </c>
      <c r="E61" s="11" t="s">
        <v>141</v>
      </c>
      <c r="F61" s="5" t="s">
        <v>3</v>
      </c>
      <c r="G61" s="13" t="s">
        <v>136</v>
      </c>
      <c r="H61" s="13" t="s">
        <v>137</v>
      </c>
    </row>
    <row r="62" spans="1:8" ht="15.75" customHeight="1" outlineLevel="2" x14ac:dyDescent="0.25">
      <c r="A62"/>
      <c r="B62" s="16"/>
      <c r="C62" s="17"/>
      <c r="D62" s="17"/>
      <c r="E62" s="17"/>
      <c r="F62" s="6">
        <v>1</v>
      </c>
      <c r="G62" s="24"/>
      <c r="H62" s="10">
        <f>+F62*G62</f>
        <v>0</v>
      </c>
    </row>
    <row r="63" spans="1:8" ht="15.75" customHeight="1" outlineLevel="2" x14ac:dyDescent="0.25">
      <c r="A63"/>
      <c r="B63" s="17"/>
      <c r="C63" s="17"/>
      <c r="D63" s="17"/>
      <c r="E63" s="17"/>
      <c r="F63" s="6">
        <v>1</v>
      </c>
      <c r="G63" s="24"/>
      <c r="H63" s="10">
        <f t="shared" ref="H63:H64" si="3">+F63*G63</f>
        <v>0</v>
      </c>
    </row>
    <row r="64" spans="1:8" ht="15.75" customHeight="1" outlineLevel="2" x14ac:dyDescent="0.25">
      <c r="A64"/>
      <c r="B64" s="17"/>
      <c r="C64" s="17"/>
      <c r="D64" s="17"/>
      <c r="E64" s="17"/>
      <c r="F64" s="6">
        <v>2</v>
      </c>
      <c r="G64" s="24"/>
      <c r="H64" s="10">
        <f t="shared" si="3"/>
        <v>0</v>
      </c>
    </row>
    <row r="65" spans="1:8" ht="15.75" customHeight="1" outlineLevel="2" x14ac:dyDescent="0.25">
      <c r="A65"/>
      <c r="C65" s="14"/>
      <c r="D65" s="14"/>
      <c r="E65" s="14"/>
      <c r="G65" s="15" t="s">
        <v>140</v>
      </c>
      <c r="H65" s="25">
        <f>SUM(H62:H64)</f>
        <v>0</v>
      </c>
    </row>
    <row r="66" spans="1:8" ht="15.75" customHeight="1" outlineLevel="2" x14ac:dyDescent="0.25">
      <c r="A66"/>
      <c r="B66" s="12"/>
      <c r="C66" s="12"/>
      <c r="D66" s="12"/>
      <c r="E66" s="12"/>
      <c r="G66" s="15" t="s">
        <v>139</v>
      </c>
      <c r="H66" s="25">
        <f>+H65*12</f>
        <v>0</v>
      </c>
    </row>
    <row r="67" spans="1:8" ht="15.75" customHeight="1" outlineLevel="2" x14ac:dyDescent="0.25">
      <c r="A67"/>
      <c r="B67" s="12"/>
      <c r="C67" s="12"/>
      <c r="D67" s="12"/>
      <c r="E67" s="12"/>
      <c r="F67" s="47"/>
      <c r="G67" s="48"/>
      <c r="H67" s="49"/>
    </row>
    <row r="68" spans="1:8" ht="15.75" customHeight="1" outlineLevel="1" x14ac:dyDescent="0.25">
      <c r="A68"/>
      <c r="B68" s="65" t="s">
        <v>148</v>
      </c>
      <c r="C68" s="65"/>
      <c r="D68" s="65"/>
      <c r="E68" s="65"/>
      <c r="F68" s="65"/>
      <c r="G68" s="65"/>
      <c r="H68" s="65"/>
    </row>
    <row r="69" spans="1:8" ht="15.75" customHeight="1" outlineLevel="2" x14ac:dyDescent="0.25">
      <c r="A69"/>
      <c r="B69" s="3" t="s">
        <v>0</v>
      </c>
      <c r="C69" s="3" t="s">
        <v>1</v>
      </c>
      <c r="D69" s="3" t="s">
        <v>2</v>
      </c>
      <c r="E69" s="3"/>
      <c r="F69" s="5" t="s">
        <v>3</v>
      </c>
      <c r="G69" s="13"/>
      <c r="H69" s="13"/>
    </row>
    <row r="70" spans="1:8" ht="15.75" customHeight="1" outlineLevel="2" x14ac:dyDescent="0.25">
      <c r="A70"/>
      <c r="B70" s="4" t="s">
        <v>24</v>
      </c>
      <c r="C70" s="4" t="s">
        <v>104</v>
      </c>
      <c r="D70" s="4" t="s">
        <v>105</v>
      </c>
      <c r="F70" s="6">
        <v>1</v>
      </c>
    </row>
    <row r="71" spans="1:8" ht="15.75" customHeight="1" outlineLevel="2" x14ac:dyDescent="0.25">
      <c r="A71"/>
      <c r="B71" s="4" t="s">
        <v>24</v>
      </c>
      <c r="C71" s="4" t="s">
        <v>48</v>
      </c>
      <c r="D71" s="4" t="s">
        <v>49</v>
      </c>
      <c r="F71" s="6">
        <v>1</v>
      </c>
    </row>
    <row r="72" spans="1:8" ht="15.75" customHeight="1" outlineLevel="2" x14ac:dyDescent="0.25">
      <c r="A72"/>
      <c r="B72" s="4" t="s">
        <v>24</v>
      </c>
      <c r="C72" s="4" t="s">
        <v>39</v>
      </c>
      <c r="D72" s="4" t="s">
        <v>40</v>
      </c>
      <c r="F72" s="6">
        <v>1</v>
      </c>
    </row>
    <row r="73" spans="1:8" ht="15.75" customHeight="1" outlineLevel="2" x14ac:dyDescent="0.25">
      <c r="A73"/>
      <c r="B73" t="s">
        <v>35</v>
      </c>
      <c r="C73" t="s">
        <v>42</v>
      </c>
      <c r="D73" t="s">
        <v>43</v>
      </c>
      <c r="E73"/>
      <c r="F73" s="6">
        <v>1</v>
      </c>
    </row>
    <row r="74" spans="1:8" ht="15.75" customHeight="1" outlineLevel="2" x14ac:dyDescent="0.25">
      <c r="A74"/>
      <c r="B74" s="4" t="s">
        <v>13</v>
      </c>
      <c r="C74" s="4" t="s">
        <v>14</v>
      </c>
      <c r="D74" s="4" t="s">
        <v>30</v>
      </c>
      <c r="F74" s="6">
        <v>1</v>
      </c>
    </row>
    <row r="75" spans="1:8" ht="15.75" customHeight="1" outlineLevel="2" x14ac:dyDescent="0.25">
      <c r="A75"/>
    </row>
    <row r="76" spans="1:8" ht="15.75" customHeight="1" outlineLevel="2" x14ac:dyDescent="0.25">
      <c r="A76"/>
      <c r="B76" s="63" t="s">
        <v>157</v>
      </c>
      <c r="C76" s="63"/>
      <c r="D76" s="63"/>
      <c r="E76" s="63"/>
      <c r="F76" s="63"/>
      <c r="G76" s="62"/>
      <c r="H76" s="62"/>
    </row>
    <row r="77" spans="1:8" ht="15.75" customHeight="1" outlineLevel="2" x14ac:dyDescent="0.25">
      <c r="A77"/>
      <c r="B77" s="11" t="s">
        <v>0</v>
      </c>
      <c r="C77" s="11" t="s">
        <v>1</v>
      </c>
      <c r="D77" s="11" t="s">
        <v>2</v>
      </c>
      <c r="E77" s="11" t="s">
        <v>141</v>
      </c>
      <c r="F77" s="5" t="s">
        <v>3</v>
      </c>
      <c r="G77" s="13" t="s">
        <v>136</v>
      </c>
      <c r="H77" s="13" t="s">
        <v>137</v>
      </c>
    </row>
    <row r="78" spans="1:8" ht="15.75" customHeight="1" outlineLevel="2" x14ac:dyDescent="0.25">
      <c r="A78"/>
      <c r="B78" s="16"/>
      <c r="C78" s="17"/>
      <c r="D78" s="17"/>
      <c r="E78" s="17"/>
      <c r="F78" s="6">
        <v>1</v>
      </c>
      <c r="G78" s="24"/>
      <c r="H78" s="10">
        <f>+F78*G78</f>
        <v>0</v>
      </c>
    </row>
    <row r="79" spans="1:8" ht="15.75" customHeight="1" outlineLevel="2" x14ac:dyDescent="0.25">
      <c r="A79"/>
      <c r="B79" s="17"/>
      <c r="C79" s="17"/>
      <c r="D79" s="17"/>
      <c r="E79" s="17"/>
      <c r="F79" s="6">
        <v>1</v>
      </c>
      <c r="G79" s="24"/>
      <c r="H79" s="10">
        <f t="shared" ref="H79:H81" si="4">+F79*G79</f>
        <v>0</v>
      </c>
    </row>
    <row r="80" spans="1:8" ht="15.75" customHeight="1" outlineLevel="2" x14ac:dyDescent="0.25">
      <c r="A80"/>
      <c r="B80" s="17"/>
      <c r="C80" s="17"/>
      <c r="D80" s="17"/>
      <c r="E80" s="17"/>
      <c r="F80" s="6">
        <v>1</v>
      </c>
      <c r="G80" s="24"/>
      <c r="H80" s="10">
        <f t="shared" si="4"/>
        <v>0</v>
      </c>
    </row>
    <row r="81" spans="1:8" ht="15.75" customHeight="1" outlineLevel="2" x14ac:dyDescent="0.25">
      <c r="A81"/>
      <c r="B81" s="17"/>
      <c r="C81" s="17"/>
      <c r="D81" s="17"/>
      <c r="E81" s="17"/>
      <c r="F81" s="6">
        <v>1</v>
      </c>
      <c r="G81" s="24"/>
      <c r="H81" s="10">
        <f t="shared" si="4"/>
        <v>0</v>
      </c>
    </row>
    <row r="82" spans="1:8" ht="15.75" customHeight="1" outlineLevel="2" x14ac:dyDescent="0.25">
      <c r="A82"/>
      <c r="B82" s="17"/>
      <c r="C82" s="17"/>
      <c r="D82" s="17"/>
      <c r="E82" s="17"/>
      <c r="F82" s="6">
        <v>1</v>
      </c>
      <c r="G82" s="24"/>
      <c r="H82" s="10">
        <f t="shared" ref="H82" si="5">+F82*G82</f>
        <v>0</v>
      </c>
    </row>
    <row r="83" spans="1:8" ht="15.75" customHeight="1" outlineLevel="2" x14ac:dyDescent="0.25">
      <c r="A83"/>
      <c r="C83" s="14"/>
      <c r="D83" s="14"/>
      <c r="E83" s="14"/>
      <c r="G83" s="15" t="s">
        <v>140</v>
      </c>
      <c r="H83" s="25">
        <f>SUM(H78:H82)</f>
        <v>0</v>
      </c>
    </row>
    <row r="84" spans="1:8" ht="15.75" customHeight="1" outlineLevel="2" x14ac:dyDescent="0.25">
      <c r="A84"/>
      <c r="B84" s="12"/>
      <c r="C84" s="12"/>
      <c r="D84" s="12"/>
      <c r="E84" s="12"/>
      <c r="G84" s="15" t="s">
        <v>139</v>
      </c>
      <c r="H84" s="25">
        <f>+H83*12</f>
        <v>0</v>
      </c>
    </row>
    <row r="85" spans="1:8" ht="15.75" customHeight="1" outlineLevel="1" x14ac:dyDescent="0.25">
      <c r="A85"/>
      <c r="B85" s="66"/>
      <c r="C85" s="66"/>
      <c r="D85" s="66"/>
      <c r="E85" s="66"/>
      <c r="F85" s="66"/>
    </row>
    <row r="86" spans="1:8" ht="15.75" customHeight="1" outlineLevel="1" x14ac:dyDescent="0.25">
      <c r="A86"/>
      <c r="B86" s="62" t="s">
        <v>149</v>
      </c>
      <c r="C86" s="62"/>
      <c r="D86" s="62"/>
      <c r="E86" s="62"/>
      <c r="F86" s="62"/>
      <c r="G86" s="62"/>
      <c r="H86" s="62"/>
    </row>
    <row r="87" spans="1:8" ht="15.75" customHeight="1" outlineLevel="2" x14ac:dyDescent="0.25">
      <c r="A87"/>
      <c r="B87" s="3" t="s">
        <v>0</v>
      </c>
      <c r="C87" s="3" t="s">
        <v>1</v>
      </c>
      <c r="D87" s="3" t="s">
        <v>2</v>
      </c>
      <c r="E87" s="3"/>
      <c r="F87" s="5" t="s">
        <v>3</v>
      </c>
      <c r="G87" s="13"/>
      <c r="H87" s="13"/>
    </row>
    <row r="88" spans="1:8" ht="15.75" customHeight="1" outlineLevel="2" x14ac:dyDescent="0.25">
      <c r="A88"/>
      <c r="B88" t="s">
        <v>25</v>
      </c>
      <c r="C88" t="s">
        <v>88</v>
      </c>
      <c r="D88" t="s">
        <v>89</v>
      </c>
      <c r="E88"/>
      <c r="F88" s="6">
        <v>1</v>
      </c>
    </row>
    <row r="89" spans="1:8" ht="15.75" customHeight="1" outlineLevel="2" x14ac:dyDescent="0.25">
      <c r="A89"/>
      <c r="B89" t="s">
        <v>25</v>
      </c>
      <c r="C89" t="s">
        <v>80</v>
      </c>
      <c r="D89" t="s">
        <v>81</v>
      </c>
      <c r="E89"/>
      <c r="F89" s="6">
        <v>3</v>
      </c>
    </row>
    <row r="90" spans="1:8" ht="15.75" customHeight="1" outlineLevel="2" x14ac:dyDescent="0.25">
      <c r="A90"/>
      <c r="B90"/>
      <c r="C90"/>
      <c r="D90"/>
      <c r="E90"/>
    </row>
    <row r="91" spans="1:8" ht="15.75" customHeight="1" outlineLevel="2" x14ac:dyDescent="0.25">
      <c r="A91"/>
      <c r="B91" s="63" t="s">
        <v>158</v>
      </c>
      <c r="C91" s="63"/>
      <c r="D91" s="63"/>
      <c r="E91" s="63"/>
      <c r="F91" s="63"/>
      <c r="G91" s="62"/>
      <c r="H91" s="62"/>
    </row>
    <row r="92" spans="1:8" ht="15.75" customHeight="1" outlineLevel="2" x14ac:dyDescent="0.25">
      <c r="A92"/>
      <c r="B92" s="11" t="s">
        <v>0</v>
      </c>
      <c r="C92" s="11" t="s">
        <v>1</v>
      </c>
      <c r="D92" s="11" t="s">
        <v>2</v>
      </c>
      <c r="E92" s="11" t="s">
        <v>141</v>
      </c>
      <c r="F92" s="5" t="s">
        <v>3</v>
      </c>
      <c r="G92" s="13" t="s">
        <v>136</v>
      </c>
      <c r="H92" s="13" t="s">
        <v>137</v>
      </c>
    </row>
    <row r="93" spans="1:8" ht="15.75" customHeight="1" outlineLevel="2" x14ac:dyDescent="0.25">
      <c r="A93"/>
      <c r="B93" s="17"/>
      <c r="C93" s="17"/>
      <c r="D93" s="17"/>
      <c r="E93" s="17"/>
      <c r="F93" s="6">
        <v>1</v>
      </c>
      <c r="G93" s="24"/>
      <c r="H93" s="10">
        <f t="shared" ref="H93:H94" si="6">+F93*G93</f>
        <v>0</v>
      </c>
    </row>
    <row r="94" spans="1:8" ht="15.75" customHeight="1" outlineLevel="2" x14ac:dyDescent="0.25">
      <c r="A94"/>
      <c r="B94" s="17"/>
      <c r="C94" s="17"/>
      <c r="D94" s="17"/>
      <c r="E94" s="17"/>
      <c r="F94" s="6">
        <v>3</v>
      </c>
      <c r="G94" s="24"/>
      <c r="H94" s="10">
        <f t="shared" si="6"/>
        <v>0</v>
      </c>
    </row>
    <row r="95" spans="1:8" ht="15.75" customHeight="1" outlineLevel="2" x14ac:dyDescent="0.25">
      <c r="A95"/>
      <c r="C95" s="14"/>
      <c r="D95" s="14"/>
      <c r="E95" s="14"/>
      <c r="G95" s="15" t="s">
        <v>140</v>
      </c>
      <c r="H95" s="25">
        <f>SUM(H93:H94)</f>
        <v>0</v>
      </c>
    </row>
    <row r="96" spans="1:8" ht="15.75" customHeight="1" outlineLevel="2" x14ac:dyDescent="0.25">
      <c r="A96"/>
      <c r="B96" s="12"/>
      <c r="C96" s="12"/>
      <c r="D96" s="12"/>
      <c r="E96" s="12"/>
      <c r="G96" s="15" t="s">
        <v>139</v>
      </c>
      <c r="H96" s="25">
        <f>+H95*12</f>
        <v>0</v>
      </c>
    </row>
    <row r="97" spans="1:8" ht="15.75" customHeight="1" outlineLevel="1" x14ac:dyDescent="0.25">
      <c r="A97"/>
      <c r="B97" s="64"/>
      <c r="C97" s="64"/>
      <c r="D97" s="64"/>
      <c r="E97" s="64"/>
      <c r="F97" s="64"/>
      <c r="G97" s="45"/>
      <c r="H97" s="45"/>
    </row>
    <row r="98" spans="1:8" ht="15.75" customHeight="1" outlineLevel="1" x14ac:dyDescent="0.25">
      <c r="A98"/>
      <c r="B98" s="65" t="s">
        <v>150</v>
      </c>
      <c r="C98" s="65"/>
      <c r="D98" s="65"/>
      <c r="E98" s="65"/>
      <c r="F98" s="65"/>
      <c r="G98" s="65"/>
      <c r="H98" s="65"/>
    </row>
    <row r="99" spans="1:8" ht="15.75" customHeight="1" outlineLevel="2" x14ac:dyDescent="0.25">
      <c r="A99"/>
      <c r="B99" s="3" t="s">
        <v>0</v>
      </c>
      <c r="C99" s="3" t="s">
        <v>1</v>
      </c>
      <c r="D99" s="3" t="s">
        <v>2</v>
      </c>
      <c r="E99" s="3"/>
      <c r="F99" s="5" t="s">
        <v>3</v>
      </c>
      <c r="G99" s="13"/>
      <c r="H99" s="13"/>
    </row>
    <row r="100" spans="1:8" ht="15.75" customHeight="1" outlineLevel="2" x14ac:dyDescent="0.25">
      <c r="A100"/>
      <c r="B100" t="s">
        <v>24</v>
      </c>
      <c r="C100" t="s">
        <v>112</v>
      </c>
      <c r="D100" t="s">
        <v>116</v>
      </c>
      <c r="E100"/>
      <c r="F100" s="6">
        <v>1</v>
      </c>
    </row>
    <row r="101" spans="1:8" ht="15.75" customHeight="1" outlineLevel="2" x14ac:dyDescent="0.25">
      <c r="A101"/>
      <c r="B101" t="s">
        <v>24</v>
      </c>
      <c r="C101" t="s">
        <v>113</v>
      </c>
      <c r="D101" t="s">
        <v>93</v>
      </c>
      <c r="E101"/>
      <c r="F101" s="6">
        <v>1</v>
      </c>
    </row>
    <row r="102" spans="1:8" ht="15.75" customHeight="1" outlineLevel="2" x14ac:dyDescent="0.25">
      <c r="A102"/>
      <c r="B102" t="s">
        <v>24</v>
      </c>
      <c r="C102" t="s">
        <v>92</v>
      </c>
      <c r="D102" t="s">
        <v>94</v>
      </c>
      <c r="E102"/>
      <c r="F102" s="6">
        <v>1</v>
      </c>
    </row>
    <row r="103" spans="1:8" ht="15.75" customHeight="1" outlineLevel="2" x14ac:dyDescent="0.25">
      <c r="A103"/>
      <c r="B103" t="s">
        <v>24</v>
      </c>
      <c r="C103" t="s">
        <v>114</v>
      </c>
      <c r="D103" t="s">
        <v>117</v>
      </c>
      <c r="E103"/>
      <c r="F103" s="6">
        <v>1</v>
      </c>
    </row>
    <row r="104" spans="1:8" ht="15.75" customHeight="1" outlineLevel="2" x14ac:dyDescent="0.25">
      <c r="A104"/>
      <c r="B104" t="s">
        <v>24</v>
      </c>
      <c r="C104" t="s">
        <v>115</v>
      </c>
      <c r="D104" t="s">
        <v>118</v>
      </c>
      <c r="E104"/>
      <c r="F104" s="6">
        <v>1</v>
      </c>
    </row>
    <row r="105" spans="1:8" ht="15.75" customHeight="1" outlineLevel="2" x14ac:dyDescent="0.25">
      <c r="A105"/>
      <c r="B105" t="s">
        <v>24</v>
      </c>
      <c r="C105" t="s">
        <v>46</v>
      </c>
      <c r="D105" t="s">
        <v>47</v>
      </c>
      <c r="E105"/>
      <c r="F105" s="6">
        <v>2</v>
      </c>
    </row>
    <row r="106" spans="1:8" ht="15.75" customHeight="1" outlineLevel="2" x14ac:dyDescent="0.25">
      <c r="A106"/>
      <c r="B106" t="s">
        <v>73</v>
      </c>
      <c r="C106" t="s">
        <v>74</v>
      </c>
      <c r="D106" t="s">
        <v>75</v>
      </c>
      <c r="E106"/>
      <c r="F106" s="6">
        <v>1</v>
      </c>
    </row>
    <row r="107" spans="1:8" ht="15.75" customHeight="1" outlineLevel="2" x14ac:dyDescent="0.25">
      <c r="A107"/>
      <c r="B107"/>
      <c r="C107"/>
      <c r="D107"/>
      <c r="E107"/>
    </row>
    <row r="108" spans="1:8" ht="15.75" customHeight="1" outlineLevel="2" x14ac:dyDescent="0.25">
      <c r="A108"/>
      <c r="B108" s="63" t="s">
        <v>159</v>
      </c>
      <c r="C108" s="63"/>
      <c r="D108" s="63"/>
      <c r="E108" s="63"/>
      <c r="F108" s="63"/>
      <c r="G108" s="62"/>
      <c r="H108" s="62"/>
    </row>
    <row r="109" spans="1:8" ht="15.75" customHeight="1" outlineLevel="2" x14ac:dyDescent="0.25">
      <c r="A109"/>
      <c r="B109" s="11" t="s">
        <v>0</v>
      </c>
      <c r="C109" s="11" t="s">
        <v>1</v>
      </c>
      <c r="D109" s="11" t="s">
        <v>2</v>
      </c>
      <c r="E109" s="11" t="s">
        <v>141</v>
      </c>
      <c r="F109" s="5" t="s">
        <v>3</v>
      </c>
      <c r="G109" s="13" t="s">
        <v>136</v>
      </c>
      <c r="H109" s="13" t="s">
        <v>137</v>
      </c>
    </row>
    <row r="110" spans="1:8" ht="15.75" customHeight="1" outlineLevel="2" x14ac:dyDescent="0.25">
      <c r="A110"/>
      <c r="B110" s="16"/>
      <c r="C110" s="17"/>
      <c r="D110" s="17"/>
      <c r="E110" s="17"/>
      <c r="F110" s="6">
        <v>1</v>
      </c>
      <c r="G110" s="24"/>
      <c r="H110" s="10">
        <f>+F110*G110</f>
        <v>0</v>
      </c>
    </row>
    <row r="111" spans="1:8" ht="15.75" customHeight="1" outlineLevel="2" x14ac:dyDescent="0.25">
      <c r="A111"/>
      <c r="B111" s="16"/>
      <c r="C111" s="17"/>
      <c r="D111" s="17"/>
      <c r="E111" s="17"/>
      <c r="F111" s="6">
        <v>1</v>
      </c>
      <c r="G111" s="24"/>
      <c r="H111" s="10">
        <f t="shared" ref="H111:H116" si="7">+F111*G111</f>
        <v>0</v>
      </c>
    </row>
    <row r="112" spans="1:8" ht="15.75" customHeight="1" outlineLevel="2" x14ac:dyDescent="0.25">
      <c r="A112"/>
      <c r="B112" s="16"/>
      <c r="C112" s="17"/>
      <c r="D112" s="17"/>
      <c r="E112" s="17"/>
      <c r="F112" s="6">
        <v>1</v>
      </c>
      <c r="G112" s="24"/>
      <c r="H112" s="10">
        <f t="shared" si="7"/>
        <v>0</v>
      </c>
    </row>
    <row r="113" spans="1:8" ht="15.75" customHeight="1" outlineLevel="2" x14ac:dyDescent="0.25">
      <c r="A113"/>
      <c r="B113" s="16"/>
      <c r="C113" s="17"/>
      <c r="D113" s="17"/>
      <c r="E113" s="17"/>
      <c r="F113" s="6">
        <v>1</v>
      </c>
      <c r="G113" s="24"/>
      <c r="H113" s="10">
        <f t="shared" si="7"/>
        <v>0</v>
      </c>
    </row>
    <row r="114" spans="1:8" ht="15.75" customHeight="1" outlineLevel="2" x14ac:dyDescent="0.25">
      <c r="A114"/>
      <c r="B114" s="16"/>
      <c r="C114" s="17"/>
      <c r="D114" s="17"/>
      <c r="E114" s="17"/>
      <c r="F114" s="6">
        <v>1</v>
      </c>
      <c r="G114" s="24"/>
      <c r="H114" s="10">
        <f t="shared" si="7"/>
        <v>0</v>
      </c>
    </row>
    <row r="115" spans="1:8" ht="15.75" customHeight="1" outlineLevel="2" x14ac:dyDescent="0.25">
      <c r="A115"/>
      <c r="B115" s="17"/>
      <c r="C115" s="17"/>
      <c r="D115" s="17"/>
      <c r="E115" s="17"/>
      <c r="F115" s="6">
        <v>2</v>
      </c>
      <c r="G115" s="24"/>
      <c r="H115" s="10">
        <f t="shared" si="7"/>
        <v>0</v>
      </c>
    </row>
    <row r="116" spans="1:8" ht="15.75" customHeight="1" outlineLevel="2" x14ac:dyDescent="0.25">
      <c r="A116"/>
      <c r="B116" s="17"/>
      <c r="C116" s="17"/>
      <c r="D116" s="17"/>
      <c r="E116" s="17"/>
      <c r="F116" s="6">
        <v>1</v>
      </c>
      <c r="G116" s="24"/>
      <c r="H116" s="10">
        <f t="shared" si="7"/>
        <v>0</v>
      </c>
    </row>
    <row r="117" spans="1:8" ht="15.75" customHeight="1" outlineLevel="2" x14ac:dyDescent="0.25">
      <c r="A117"/>
      <c r="C117" s="14"/>
      <c r="D117" s="14"/>
      <c r="E117" s="14"/>
      <c r="G117" s="15" t="s">
        <v>140</v>
      </c>
      <c r="H117" s="25">
        <f>SUM(H110:H116)</f>
        <v>0</v>
      </c>
    </row>
    <row r="118" spans="1:8" ht="15.75" customHeight="1" outlineLevel="2" x14ac:dyDescent="0.25">
      <c r="A118"/>
      <c r="B118" s="12"/>
      <c r="C118" s="12"/>
      <c r="D118" s="12"/>
      <c r="E118" s="12"/>
      <c r="G118" s="15" t="s">
        <v>139</v>
      </c>
      <c r="H118" s="25">
        <f>+H117*12</f>
        <v>0</v>
      </c>
    </row>
    <row r="119" spans="1:8" ht="15.75" customHeight="1" outlineLevel="2" x14ac:dyDescent="0.25">
      <c r="A119"/>
      <c r="B119" s="12"/>
      <c r="C119" s="12"/>
      <c r="D119" s="12"/>
      <c r="E119" s="27"/>
      <c r="F119" s="28"/>
      <c r="G119" s="26" t="s">
        <v>144</v>
      </c>
      <c r="H119" s="25">
        <f>+H118+H96+H84+H66+H52+H38+H22</f>
        <v>0</v>
      </c>
    </row>
    <row r="120" spans="1:8" x14ac:dyDescent="0.25">
      <c r="A120"/>
      <c r="B120" s="64"/>
      <c r="C120" s="64"/>
      <c r="D120" s="64"/>
      <c r="E120" s="64"/>
      <c r="F120" s="64"/>
      <c r="G120" s="45"/>
      <c r="H120" s="50"/>
    </row>
    <row r="121" spans="1:8" x14ac:dyDescent="0.25">
      <c r="A121"/>
      <c r="B121" s="65" t="s">
        <v>29</v>
      </c>
      <c r="C121" s="65"/>
      <c r="D121" s="65"/>
      <c r="E121" s="65"/>
      <c r="F121" s="65"/>
      <c r="G121" s="65"/>
      <c r="H121" s="65"/>
    </row>
    <row r="122" spans="1:8" x14ac:dyDescent="0.25">
      <c r="A122"/>
      <c r="B122" s="69" t="s">
        <v>76</v>
      </c>
      <c r="C122" s="69"/>
      <c r="D122" s="69"/>
      <c r="E122" s="69"/>
      <c r="F122" s="70"/>
      <c r="G122" s="18"/>
      <c r="H122" s="18"/>
    </row>
    <row r="123" spans="1:8" x14ac:dyDescent="0.25">
      <c r="A123"/>
      <c r="B123" s="67" t="s">
        <v>41</v>
      </c>
      <c r="C123" s="68"/>
      <c r="D123" s="68"/>
      <c r="E123" s="68"/>
      <c r="F123" s="68"/>
      <c r="G123" s="19"/>
      <c r="H123" s="19"/>
    </row>
  </sheetData>
  <sheetProtection algorithmName="SHA-512" hashValue="t6yi+Tu7PkbPeMIuSy5UsoQh+ycxLvviECcNXZZsFa0DE2TlTd8onBd5pDx1pJr8A6aruVCy2+LI4AbO0UIbig==" saltValue="84t+ClZevIZaS2JL/AdJSQ==" spinCount="100000" sheet="1" objects="1" scenarios="1"/>
  <mergeCells count="43">
    <mergeCell ref="G121:H121"/>
    <mergeCell ref="B46:F46"/>
    <mergeCell ref="G46:H46"/>
    <mergeCell ref="B60:F60"/>
    <mergeCell ref="G60:H60"/>
    <mergeCell ref="B76:F76"/>
    <mergeCell ref="G76:H76"/>
    <mergeCell ref="B91:F91"/>
    <mergeCell ref="G91:H91"/>
    <mergeCell ref="B108:F108"/>
    <mergeCell ref="G108:H108"/>
    <mergeCell ref="B85:F85"/>
    <mergeCell ref="B68:F68"/>
    <mergeCell ref="G40:H40"/>
    <mergeCell ref="G54:H54"/>
    <mergeCell ref="G68:H68"/>
    <mergeCell ref="G86:H86"/>
    <mergeCell ref="G98:H98"/>
    <mergeCell ref="G2:H2"/>
    <mergeCell ref="G4:H4"/>
    <mergeCell ref="G13:H13"/>
    <mergeCell ref="B31:F31"/>
    <mergeCell ref="G31:H31"/>
    <mergeCell ref="G24:H24"/>
    <mergeCell ref="B24:F24"/>
    <mergeCell ref="B23:F23"/>
    <mergeCell ref="B123:F123"/>
    <mergeCell ref="B86:F86"/>
    <mergeCell ref="B97:F97"/>
    <mergeCell ref="B98:F98"/>
    <mergeCell ref="B120:F120"/>
    <mergeCell ref="B121:F121"/>
    <mergeCell ref="B122:F122"/>
    <mergeCell ref="B39:F39"/>
    <mergeCell ref="B40:F40"/>
    <mergeCell ref="B53:F53"/>
    <mergeCell ref="B54:F54"/>
    <mergeCell ref="B59:F59"/>
    <mergeCell ref="B1:F1"/>
    <mergeCell ref="B2:F2"/>
    <mergeCell ref="B3:F3"/>
    <mergeCell ref="B4:F4"/>
    <mergeCell ref="B13:F13"/>
  </mergeCells>
  <printOptions horizontalCentered="1"/>
  <pageMargins left="1" right="1" top="1" bottom="1" header="0.5" footer="0.5"/>
  <pageSetup scale="74" fitToHeight="0" orientation="landscape" r:id="rId1"/>
  <headerFooter>
    <oddFooter>&amp;LLecture Capture Classroom &amp;P/&amp;N&amp;R&amp;D - &amp;T</oddFooter>
  </headerFooter>
  <rowBreaks count="3" manualBreakCount="3">
    <brk id="39" max="16383" man="1"/>
    <brk id="67" max="16383" man="1"/>
    <brk id="9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752475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4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752475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4</xdr:col>
                    <xdr:colOff>752475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0</xdr:rowOff>
                  </from>
                  <to>
                    <xdr:col>4</xdr:col>
                    <xdr:colOff>752475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752475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4</xdr:col>
                    <xdr:colOff>28575</xdr:colOff>
                    <xdr:row>32</xdr:row>
                    <xdr:rowOff>0</xdr:rowOff>
                  </from>
                  <to>
                    <xdr:col>4</xdr:col>
                    <xdr:colOff>752475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4</xdr:col>
                    <xdr:colOff>752475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4</xdr:col>
                    <xdr:colOff>752475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35</xdr:row>
                    <xdr:rowOff>0</xdr:rowOff>
                  </from>
                  <to>
                    <xdr:col>4</xdr:col>
                    <xdr:colOff>752475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4</xdr:col>
                    <xdr:colOff>28575</xdr:colOff>
                    <xdr:row>47</xdr:row>
                    <xdr:rowOff>0</xdr:rowOff>
                  </from>
                  <to>
                    <xdr:col>4</xdr:col>
                    <xdr:colOff>752475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4</xdr:col>
                    <xdr:colOff>28575</xdr:colOff>
                    <xdr:row>48</xdr:row>
                    <xdr:rowOff>0</xdr:rowOff>
                  </from>
                  <to>
                    <xdr:col>4</xdr:col>
                    <xdr:colOff>752475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4</xdr:col>
                    <xdr:colOff>28575</xdr:colOff>
                    <xdr:row>49</xdr:row>
                    <xdr:rowOff>0</xdr:rowOff>
                  </from>
                  <to>
                    <xdr:col>4</xdr:col>
                    <xdr:colOff>752475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4</xdr:col>
                    <xdr:colOff>28575</xdr:colOff>
                    <xdr:row>49</xdr:row>
                    <xdr:rowOff>0</xdr:rowOff>
                  </from>
                  <to>
                    <xdr:col>4</xdr:col>
                    <xdr:colOff>752475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4</xdr:col>
                    <xdr:colOff>28575</xdr:colOff>
                    <xdr:row>61</xdr:row>
                    <xdr:rowOff>0</xdr:rowOff>
                  </from>
                  <to>
                    <xdr:col>4</xdr:col>
                    <xdr:colOff>752475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4</xdr:col>
                    <xdr:colOff>28575</xdr:colOff>
                    <xdr:row>62</xdr:row>
                    <xdr:rowOff>0</xdr:rowOff>
                  </from>
                  <to>
                    <xdr:col>4</xdr:col>
                    <xdr:colOff>752475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0" name="Check Box 26">
              <controlPr defaultSize="0" autoFill="0" autoLine="0" autoPict="0">
                <anchor moveWithCells="1">
                  <from>
                    <xdr:col>4</xdr:col>
                    <xdr:colOff>28575</xdr:colOff>
                    <xdr:row>63</xdr:row>
                    <xdr:rowOff>0</xdr:rowOff>
                  </from>
                  <to>
                    <xdr:col>4</xdr:col>
                    <xdr:colOff>752475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1" name="Check Box 32">
              <controlPr defaultSize="0" autoFill="0" autoLine="0" autoPict="0">
                <anchor moveWithCells="1">
                  <from>
                    <xdr:col>4</xdr:col>
                    <xdr:colOff>28575</xdr:colOff>
                    <xdr:row>77</xdr:row>
                    <xdr:rowOff>0</xdr:rowOff>
                  </from>
                  <to>
                    <xdr:col>4</xdr:col>
                    <xdr:colOff>752475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4</xdr:col>
                    <xdr:colOff>28575</xdr:colOff>
                    <xdr:row>78</xdr:row>
                    <xdr:rowOff>0</xdr:rowOff>
                  </from>
                  <to>
                    <xdr:col>4</xdr:col>
                    <xdr:colOff>752475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4</xdr:col>
                    <xdr:colOff>28575</xdr:colOff>
                    <xdr:row>81</xdr:row>
                    <xdr:rowOff>0</xdr:rowOff>
                  </from>
                  <to>
                    <xdr:col>4</xdr:col>
                    <xdr:colOff>752475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4" name="Check Box 35">
              <controlPr defaultSize="0" autoFill="0" autoLine="0" autoPict="0">
                <anchor moveWithCells="1">
                  <from>
                    <xdr:col>4</xdr:col>
                    <xdr:colOff>28575</xdr:colOff>
                    <xdr:row>79</xdr:row>
                    <xdr:rowOff>0</xdr:rowOff>
                  </from>
                  <to>
                    <xdr:col>4</xdr:col>
                    <xdr:colOff>752475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5" name="Check Box 36">
              <controlPr defaultSize="0" autoFill="0" autoLine="0" autoPict="0">
                <anchor moveWithCells="1">
                  <from>
                    <xdr:col>4</xdr:col>
                    <xdr:colOff>28575</xdr:colOff>
                    <xdr:row>80</xdr:row>
                    <xdr:rowOff>0</xdr:rowOff>
                  </from>
                  <to>
                    <xdr:col>4</xdr:col>
                    <xdr:colOff>752475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6" name="Check Box 37">
              <controlPr defaultSize="0" autoFill="0" autoLine="0" autoPict="0">
                <anchor moveWithCells="1">
                  <from>
                    <xdr:col>4</xdr:col>
                    <xdr:colOff>28575</xdr:colOff>
                    <xdr:row>92</xdr:row>
                    <xdr:rowOff>0</xdr:rowOff>
                  </from>
                  <to>
                    <xdr:col>4</xdr:col>
                    <xdr:colOff>752475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4</xdr:col>
                    <xdr:colOff>28575</xdr:colOff>
                    <xdr:row>92</xdr:row>
                    <xdr:rowOff>0</xdr:rowOff>
                  </from>
                  <to>
                    <xdr:col>4</xdr:col>
                    <xdr:colOff>752475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4</xdr:col>
                    <xdr:colOff>28575</xdr:colOff>
                    <xdr:row>93</xdr:row>
                    <xdr:rowOff>0</xdr:rowOff>
                  </from>
                  <to>
                    <xdr:col>4</xdr:col>
                    <xdr:colOff>752475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4</xdr:col>
                    <xdr:colOff>28575</xdr:colOff>
                    <xdr:row>109</xdr:row>
                    <xdr:rowOff>0</xdr:rowOff>
                  </from>
                  <to>
                    <xdr:col>4</xdr:col>
                    <xdr:colOff>752475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4</xdr:col>
                    <xdr:colOff>28575</xdr:colOff>
                    <xdr:row>114</xdr:row>
                    <xdr:rowOff>0</xdr:rowOff>
                  </from>
                  <to>
                    <xdr:col>4</xdr:col>
                    <xdr:colOff>752475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4</xdr:col>
                    <xdr:colOff>28575</xdr:colOff>
                    <xdr:row>115</xdr:row>
                    <xdr:rowOff>0</xdr:rowOff>
                  </from>
                  <to>
                    <xdr:col>4</xdr:col>
                    <xdr:colOff>752475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2" name="Check Box 43">
              <controlPr defaultSize="0" autoFill="0" autoLine="0" autoPict="0">
                <anchor moveWithCells="1">
                  <from>
                    <xdr:col>4</xdr:col>
                    <xdr:colOff>28575</xdr:colOff>
                    <xdr:row>110</xdr:row>
                    <xdr:rowOff>0</xdr:rowOff>
                  </from>
                  <to>
                    <xdr:col>4</xdr:col>
                    <xdr:colOff>752475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3" name="Check Box 44">
              <controlPr defaultSize="0" autoFill="0" autoLine="0" autoPict="0">
                <anchor moveWithCells="1">
                  <from>
                    <xdr:col>4</xdr:col>
                    <xdr:colOff>28575</xdr:colOff>
                    <xdr:row>111</xdr:row>
                    <xdr:rowOff>0</xdr:rowOff>
                  </from>
                  <to>
                    <xdr:col>4</xdr:col>
                    <xdr:colOff>752475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4" name="Check Box 45">
              <controlPr defaultSize="0" autoFill="0" autoLine="0" autoPict="0">
                <anchor moveWithCells="1">
                  <from>
                    <xdr:col>4</xdr:col>
                    <xdr:colOff>28575</xdr:colOff>
                    <xdr:row>112</xdr:row>
                    <xdr:rowOff>0</xdr:rowOff>
                  </from>
                  <to>
                    <xdr:col>4</xdr:col>
                    <xdr:colOff>752475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5" name="Check Box 46">
              <controlPr defaultSize="0" autoFill="0" autoLine="0" autoPict="0">
                <anchor moveWithCells="1">
                  <from>
                    <xdr:col>4</xdr:col>
                    <xdr:colOff>28575</xdr:colOff>
                    <xdr:row>113</xdr:row>
                    <xdr:rowOff>0</xdr:rowOff>
                  </from>
                  <to>
                    <xdr:col>4</xdr:col>
                    <xdr:colOff>752475</xdr:colOff>
                    <xdr:row>114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145"/>
  <sheetViews>
    <sheetView showGridLines="0" zoomScaleNormal="100" workbookViewId="0">
      <selection activeCell="B15" sqref="B15"/>
    </sheetView>
  </sheetViews>
  <sheetFormatPr defaultRowHeight="15" outlineLevelRow="2" x14ac:dyDescent="0.25"/>
  <cols>
    <col min="1" max="1" width="1.7109375" style="2" customWidth="1"/>
    <col min="2" max="2" width="14.7109375" style="4" customWidth="1"/>
    <col min="3" max="3" width="24.7109375" style="4" customWidth="1"/>
    <col min="4" max="4" width="60.7109375" style="4" customWidth="1"/>
    <col min="5" max="5" width="11.7109375" style="6" customWidth="1"/>
    <col min="6" max="6" width="8.7109375" customWidth="1"/>
    <col min="7" max="7" width="13.7109375" customWidth="1"/>
    <col min="8" max="8" width="18.7109375" customWidth="1"/>
  </cols>
  <sheetData>
    <row r="1" spans="2:8" ht="20.25" thickBot="1" x14ac:dyDescent="0.35">
      <c r="B1" s="59" t="s">
        <v>128</v>
      </c>
      <c r="C1" s="59"/>
      <c r="D1" s="59"/>
      <c r="E1" s="59"/>
    </row>
    <row r="2" spans="2:8" ht="16.5" thickTop="1" thickBot="1" x14ac:dyDescent="0.3">
      <c r="B2" s="60" t="s">
        <v>83</v>
      </c>
      <c r="C2" s="60"/>
      <c r="D2" s="60"/>
      <c r="E2" s="60"/>
      <c r="F2" s="60"/>
      <c r="G2" s="60"/>
      <c r="H2" s="30"/>
    </row>
    <row r="3" spans="2:8" ht="15.75" customHeight="1" outlineLevel="1" thickTop="1" x14ac:dyDescent="0.25">
      <c r="B3" s="61"/>
      <c r="C3" s="61"/>
      <c r="D3" s="61"/>
      <c r="E3" s="61"/>
    </row>
    <row r="4" spans="2:8" ht="15.75" customHeight="1" outlineLevel="1" x14ac:dyDescent="0.25">
      <c r="B4" s="62" t="s">
        <v>142</v>
      </c>
      <c r="C4" s="62"/>
      <c r="D4" s="62"/>
      <c r="E4" s="62"/>
      <c r="F4" s="62"/>
      <c r="G4" s="62"/>
      <c r="H4" s="29"/>
    </row>
    <row r="5" spans="2:8" ht="15.75" customHeight="1" outlineLevel="2" x14ac:dyDescent="0.25">
      <c r="B5" s="3" t="s">
        <v>0</v>
      </c>
      <c r="C5" s="3" t="s">
        <v>1</v>
      </c>
      <c r="D5" s="3" t="s">
        <v>2</v>
      </c>
      <c r="E5" s="3"/>
      <c r="F5" s="5" t="s">
        <v>3</v>
      </c>
      <c r="G5" s="9"/>
      <c r="H5" s="9"/>
    </row>
    <row r="6" spans="2:8" ht="15.75" customHeight="1" outlineLevel="2" x14ac:dyDescent="0.25">
      <c r="B6" s="20" t="s">
        <v>24</v>
      </c>
      <c r="C6" s="20" t="s">
        <v>33</v>
      </c>
      <c r="D6" s="20" t="s">
        <v>34</v>
      </c>
      <c r="E6" s="20"/>
      <c r="F6" s="21">
        <v>1</v>
      </c>
      <c r="G6" s="20"/>
      <c r="H6" s="22"/>
    </row>
    <row r="7" spans="2:8" ht="15.75" customHeight="1" outlineLevel="2" x14ac:dyDescent="0.25">
      <c r="B7" s="23" t="s">
        <v>4</v>
      </c>
      <c r="C7" s="23" t="s">
        <v>10</v>
      </c>
      <c r="D7" s="23" t="s">
        <v>44</v>
      </c>
      <c r="E7" s="23"/>
      <c r="F7" s="21">
        <v>1</v>
      </c>
      <c r="G7" s="20"/>
      <c r="H7" s="22"/>
    </row>
    <row r="8" spans="2:8" ht="15.75" customHeight="1" outlineLevel="2" x14ac:dyDescent="0.25">
      <c r="B8" s="23" t="s">
        <v>5</v>
      </c>
      <c r="C8" s="23" t="s">
        <v>8</v>
      </c>
      <c r="D8" s="23" t="s">
        <v>45</v>
      </c>
      <c r="E8" s="23"/>
      <c r="F8" s="21">
        <v>1</v>
      </c>
      <c r="G8" s="20"/>
      <c r="H8" s="22"/>
    </row>
    <row r="9" spans="2:8" ht="15.75" customHeight="1" outlineLevel="2" x14ac:dyDescent="0.25">
      <c r="B9" s="23" t="s">
        <v>5</v>
      </c>
      <c r="C9" s="23" t="s">
        <v>102</v>
      </c>
      <c r="D9" s="23" t="s">
        <v>103</v>
      </c>
      <c r="E9" s="23"/>
      <c r="F9" s="21">
        <v>1</v>
      </c>
      <c r="G9" s="20"/>
      <c r="H9" s="22"/>
    </row>
    <row r="10" spans="2:8" ht="15.75" customHeight="1" outlineLevel="2" x14ac:dyDescent="0.25">
      <c r="B10" s="23" t="s">
        <v>5</v>
      </c>
      <c r="C10" s="23" t="s">
        <v>11</v>
      </c>
      <c r="D10" s="23" t="s">
        <v>12</v>
      </c>
      <c r="E10" s="23"/>
      <c r="F10" s="21">
        <v>1</v>
      </c>
      <c r="G10" s="20"/>
      <c r="H10" s="22"/>
    </row>
    <row r="11" spans="2:8" ht="15.75" customHeight="1" outlineLevel="2" x14ac:dyDescent="0.25">
      <c r="B11" s="23" t="s">
        <v>9</v>
      </c>
      <c r="C11" s="23" t="s">
        <v>134</v>
      </c>
      <c r="D11" s="23" t="s">
        <v>135</v>
      </c>
      <c r="E11" s="23"/>
      <c r="F11" s="21">
        <v>1</v>
      </c>
      <c r="G11" s="20"/>
      <c r="H11" s="22"/>
    </row>
    <row r="12" spans="2:8" ht="15.75" customHeight="1" outlineLevel="2" x14ac:dyDescent="0.25">
      <c r="B12" s="23"/>
      <c r="C12" s="23"/>
      <c r="D12" s="23"/>
      <c r="E12" s="21"/>
      <c r="F12" s="20"/>
      <c r="G12" s="22"/>
      <c r="H12" s="20"/>
    </row>
    <row r="13" spans="2:8" ht="15.75" customHeight="1" outlineLevel="2" x14ac:dyDescent="0.25">
      <c r="B13" s="63" t="s">
        <v>143</v>
      </c>
      <c r="C13" s="63"/>
      <c r="D13" s="63"/>
      <c r="E13" s="63"/>
      <c r="F13" s="63"/>
      <c r="G13" s="62"/>
      <c r="H13" s="62"/>
    </row>
    <row r="14" spans="2:8" ht="15.75" customHeight="1" outlineLevel="2" x14ac:dyDescent="0.25">
      <c r="B14" s="11" t="s">
        <v>0</v>
      </c>
      <c r="C14" s="11" t="s">
        <v>1</v>
      </c>
      <c r="D14" s="11" t="s">
        <v>2</v>
      </c>
      <c r="E14" s="11" t="s">
        <v>141</v>
      </c>
      <c r="F14" s="5" t="s">
        <v>3</v>
      </c>
      <c r="G14" s="13" t="s">
        <v>136</v>
      </c>
      <c r="H14" s="13" t="s">
        <v>137</v>
      </c>
    </row>
    <row r="15" spans="2:8" ht="15.75" customHeight="1" outlineLevel="2" x14ac:dyDescent="0.25">
      <c r="B15" s="16"/>
      <c r="C15" s="17"/>
      <c r="D15" s="17"/>
      <c r="E15" s="17"/>
      <c r="F15" s="6">
        <v>1</v>
      </c>
      <c r="G15" s="24"/>
      <c r="H15" s="10">
        <f>+F15*G15</f>
        <v>0</v>
      </c>
    </row>
    <row r="16" spans="2:8" ht="15.75" customHeight="1" outlineLevel="2" x14ac:dyDescent="0.25">
      <c r="B16" s="17"/>
      <c r="C16" s="17"/>
      <c r="D16" s="17"/>
      <c r="E16" s="17"/>
      <c r="F16" s="6">
        <v>1</v>
      </c>
      <c r="G16" s="24"/>
      <c r="H16" s="10">
        <f t="shared" ref="H16:H20" si="0">+F16*G16</f>
        <v>0</v>
      </c>
    </row>
    <row r="17" spans="2:8" ht="15.75" customHeight="1" outlineLevel="2" x14ac:dyDescent="0.25">
      <c r="B17" s="17"/>
      <c r="C17" s="17"/>
      <c r="D17" s="17"/>
      <c r="E17" s="17"/>
      <c r="F17" s="6">
        <v>1</v>
      </c>
      <c r="G17" s="24"/>
      <c r="H17" s="10">
        <f t="shared" si="0"/>
        <v>0</v>
      </c>
    </row>
    <row r="18" spans="2:8" ht="15.75" customHeight="1" outlineLevel="2" x14ac:dyDescent="0.25">
      <c r="B18" s="17"/>
      <c r="C18" s="17"/>
      <c r="D18" s="17"/>
      <c r="E18" s="17"/>
      <c r="F18" s="6">
        <v>1</v>
      </c>
      <c r="G18" s="24"/>
      <c r="H18" s="10">
        <f t="shared" si="0"/>
        <v>0</v>
      </c>
    </row>
    <row r="19" spans="2:8" ht="15.75" customHeight="1" outlineLevel="2" x14ac:dyDescent="0.25">
      <c r="B19" s="17"/>
      <c r="C19" s="17"/>
      <c r="D19" s="17"/>
      <c r="E19" s="17"/>
      <c r="F19" s="6">
        <v>1</v>
      </c>
      <c r="G19" s="24"/>
      <c r="H19" s="10">
        <f t="shared" si="0"/>
        <v>0</v>
      </c>
    </row>
    <row r="20" spans="2:8" ht="15.75" customHeight="1" outlineLevel="2" x14ac:dyDescent="0.25">
      <c r="B20" s="17"/>
      <c r="C20" s="17"/>
      <c r="D20" s="17"/>
      <c r="E20" s="17"/>
      <c r="F20" s="6">
        <v>1</v>
      </c>
      <c r="G20" s="24"/>
      <c r="H20" s="10">
        <f t="shared" si="0"/>
        <v>0</v>
      </c>
    </row>
    <row r="21" spans="2:8" ht="15.75" customHeight="1" outlineLevel="2" x14ac:dyDescent="0.25">
      <c r="C21" s="14"/>
      <c r="D21" s="14"/>
      <c r="E21" s="14"/>
      <c r="F21" s="6"/>
      <c r="G21" s="15" t="s">
        <v>138</v>
      </c>
      <c r="H21" s="25">
        <f>SUM(H15:H20)</f>
        <v>0</v>
      </c>
    </row>
    <row r="22" spans="2:8" ht="15.75" customHeight="1" outlineLevel="1" x14ac:dyDescent="0.25">
      <c r="B22" s="66"/>
      <c r="C22" s="66"/>
      <c r="D22" s="66"/>
      <c r="E22" s="66"/>
    </row>
    <row r="23" spans="2:8" ht="15.75" customHeight="1" outlineLevel="1" x14ac:dyDescent="0.25">
      <c r="B23" s="29" t="s">
        <v>145</v>
      </c>
      <c r="C23" s="29"/>
      <c r="D23" s="29"/>
      <c r="E23" s="29"/>
      <c r="F23" s="29"/>
      <c r="G23" s="29"/>
      <c r="H23" s="29"/>
    </row>
    <row r="24" spans="2:8" ht="15.75" customHeight="1" outlineLevel="2" x14ac:dyDescent="0.25">
      <c r="B24" s="3" t="s">
        <v>0</v>
      </c>
      <c r="C24" s="3" t="s">
        <v>1</v>
      </c>
      <c r="D24" s="3" t="s">
        <v>2</v>
      </c>
      <c r="E24" s="3"/>
      <c r="F24" s="5" t="s">
        <v>3</v>
      </c>
      <c r="G24" s="5"/>
      <c r="H24" s="5"/>
    </row>
    <row r="25" spans="2:8" ht="15.75" customHeight="1" outlineLevel="2" x14ac:dyDescent="0.25">
      <c r="B25" t="s">
        <v>24</v>
      </c>
      <c r="C25" t="s">
        <v>91</v>
      </c>
      <c r="D25" t="s">
        <v>90</v>
      </c>
      <c r="E25"/>
      <c r="F25">
        <v>1</v>
      </c>
    </row>
    <row r="26" spans="2:8" ht="15.75" customHeight="1" outlineLevel="2" x14ac:dyDescent="0.25">
      <c r="B26" t="s">
        <v>24</v>
      </c>
      <c r="C26" t="s">
        <v>95</v>
      </c>
      <c r="D26" t="s">
        <v>96</v>
      </c>
      <c r="E26"/>
      <c r="F26">
        <v>1</v>
      </c>
    </row>
    <row r="27" spans="2:8" ht="15.75" customHeight="1" outlineLevel="2" x14ac:dyDescent="0.25">
      <c r="B27" t="s">
        <v>24</v>
      </c>
      <c r="C27" t="s">
        <v>132</v>
      </c>
      <c r="D27" t="s">
        <v>133</v>
      </c>
      <c r="E27"/>
      <c r="F27" s="6">
        <v>1</v>
      </c>
    </row>
    <row r="28" spans="2:8" ht="15.75" customHeight="1" outlineLevel="2" x14ac:dyDescent="0.25">
      <c r="B28" s="4" t="s">
        <v>6</v>
      </c>
      <c r="C28" s="4" t="s">
        <v>7</v>
      </c>
      <c r="D28" s="4" t="s">
        <v>15</v>
      </c>
      <c r="E28" s="4"/>
      <c r="F28" s="6">
        <v>1</v>
      </c>
    </row>
    <row r="29" spans="2:8" ht="15.75" customHeight="1" outlineLevel="2" x14ac:dyDescent="0.25">
      <c r="E29" s="4"/>
      <c r="F29" s="6"/>
    </row>
    <row r="30" spans="2:8" ht="15.75" customHeight="1" outlineLevel="2" x14ac:dyDescent="0.25">
      <c r="B30" s="63" t="s">
        <v>151</v>
      </c>
      <c r="C30" s="63"/>
      <c r="D30" s="63"/>
      <c r="E30" s="63"/>
      <c r="F30" s="63"/>
      <c r="G30" s="62"/>
      <c r="H30" s="62"/>
    </row>
    <row r="31" spans="2:8" ht="15.75" customHeight="1" outlineLevel="2" x14ac:dyDescent="0.25">
      <c r="B31" s="11" t="s">
        <v>0</v>
      </c>
      <c r="C31" s="11" t="s">
        <v>1</v>
      </c>
      <c r="D31" s="11" t="s">
        <v>2</v>
      </c>
      <c r="E31" s="11" t="s">
        <v>141</v>
      </c>
      <c r="F31" s="5" t="s">
        <v>3</v>
      </c>
      <c r="G31" s="13" t="s">
        <v>136</v>
      </c>
      <c r="H31" s="13" t="s">
        <v>137</v>
      </c>
    </row>
    <row r="32" spans="2:8" ht="15.75" customHeight="1" outlineLevel="2" x14ac:dyDescent="0.25">
      <c r="B32" s="16"/>
      <c r="C32" s="17"/>
      <c r="D32" s="17"/>
      <c r="E32" s="17"/>
      <c r="F32" s="6">
        <v>1</v>
      </c>
      <c r="G32" s="24"/>
      <c r="H32" s="10">
        <f>+F32*G32</f>
        <v>0</v>
      </c>
    </row>
    <row r="33" spans="2:8" ht="15.75" customHeight="1" outlineLevel="2" x14ac:dyDescent="0.25">
      <c r="B33" s="17"/>
      <c r="C33" s="17"/>
      <c r="D33" s="17"/>
      <c r="E33" s="17"/>
      <c r="F33" s="6">
        <v>1</v>
      </c>
      <c r="G33" s="24"/>
      <c r="H33" s="10">
        <f t="shared" ref="H33:H35" si="1">+F33*G33</f>
        <v>0</v>
      </c>
    </row>
    <row r="34" spans="2:8" ht="15.75" customHeight="1" outlineLevel="2" x14ac:dyDescent="0.25">
      <c r="B34" s="17"/>
      <c r="C34" s="17"/>
      <c r="D34" s="17"/>
      <c r="E34" s="17"/>
      <c r="F34" s="6">
        <v>1</v>
      </c>
      <c r="G34" s="24"/>
      <c r="H34" s="10">
        <f t="shared" si="1"/>
        <v>0</v>
      </c>
    </row>
    <row r="35" spans="2:8" ht="15.75" customHeight="1" outlineLevel="2" x14ac:dyDescent="0.25">
      <c r="B35" s="17"/>
      <c r="C35" s="17"/>
      <c r="D35" s="17"/>
      <c r="E35" s="17"/>
      <c r="F35" s="6">
        <v>1</v>
      </c>
      <c r="G35" s="24"/>
      <c r="H35" s="10">
        <f t="shared" si="1"/>
        <v>0</v>
      </c>
    </row>
    <row r="36" spans="2:8" ht="15.75" customHeight="1" outlineLevel="2" x14ac:dyDescent="0.25">
      <c r="C36" s="14"/>
      <c r="D36" s="14"/>
      <c r="E36" s="14"/>
      <c r="F36" s="6"/>
      <c r="G36" s="15" t="s">
        <v>138</v>
      </c>
      <c r="H36" s="25">
        <f>SUM(H32:H35)</f>
        <v>0</v>
      </c>
    </row>
    <row r="37" spans="2:8" ht="15.75" customHeight="1" outlineLevel="1" x14ac:dyDescent="0.25">
      <c r="B37" s="64"/>
      <c r="C37" s="64"/>
      <c r="D37" s="64"/>
      <c r="E37" s="64"/>
      <c r="F37" s="45"/>
      <c r="G37" s="45"/>
      <c r="H37" s="45"/>
    </row>
    <row r="38" spans="2:8" ht="15.75" customHeight="1" outlineLevel="1" x14ac:dyDescent="0.25">
      <c r="B38" s="65" t="s">
        <v>146</v>
      </c>
      <c r="C38" s="65"/>
      <c r="D38" s="65"/>
      <c r="E38" s="65"/>
      <c r="F38" s="65"/>
      <c r="G38" s="65"/>
      <c r="H38" s="65"/>
    </row>
    <row r="39" spans="2:8" ht="15.75" customHeight="1" outlineLevel="2" x14ac:dyDescent="0.25">
      <c r="B39" s="3" t="s">
        <v>0</v>
      </c>
      <c r="C39" s="3" t="s">
        <v>1</v>
      </c>
      <c r="D39" s="3" t="s">
        <v>2</v>
      </c>
      <c r="E39" s="3"/>
      <c r="F39" s="5" t="s">
        <v>3</v>
      </c>
      <c r="G39" s="3"/>
      <c r="H39" s="3"/>
    </row>
    <row r="40" spans="2:8" ht="15.75" customHeight="1" outlineLevel="2" x14ac:dyDescent="0.25">
      <c r="B40" t="s">
        <v>122</v>
      </c>
      <c r="C40" t="s">
        <v>123</v>
      </c>
      <c r="D40" t="s">
        <v>124</v>
      </c>
      <c r="E40"/>
      <c r="F40" s="6">
        <v>1</v>
      </c>
    </row>
    <row r="41" spans="2:8" ht="15.75" customHeight="1" outlineLevel="2" x14ac:dyDescent="0.25">
      <c r="B41" t="s">
        <v>9</v>
      </c>
      <c r="C41" t="s">
        <v>16</v>
      </c>
      <c r="D41" t="s">
        <v>17</v>
      </c>
      <c r="E41"/>
      <c r="F41" s="6">
        <v>1</v>
      </c>
    </row>
    <row r="42" spans="2:8" ht="15.75" customHeight="1" outlineLevel="2" x14ac:dyDescent="0.25">
      <c r="B42" t="s">
        <v>66</v>
      </c>
      <c r="C42" t="s">
        <v>107</v>
      </c>
      <c r="D42" t="s">
        <v>108</v>
      </c>
      <c r="E42"/>
      <c r="F42" s="6">
        <v>1</v>
      </c>
    </row>
    <row r="43" spans="2:8" ht="15.75" customHeight="1" outlineLevel="2" x14ac:dyDescent="0.25">
      <c r="B43"/>
      <c r="C43"/>
      <c r="D43"/>
    </row>
    <row r="44" spans="2:8" ht="15.75" customHeight="1" outlineLevel="2" x14ac:dyDescent="0.25">
      <c r="B44" s="63" t="s">
        <v>155</v>
      </c>
      <c r="C44" s="63"/>
      <c r="D44" s="63"/>
      <c r="E44" s="63"/>
      <c r="F44" s="63"/>
      <c r="G44" s="62"/>
      <c r="H44" s="62"/>
    </row>
    <row r="45" spans="2:8" ht="15.75" customHeight="1" outlineLevel="2" x14ac:dyDescent="0.25">
      <c r="B45" s="11" t="s">
        <v>0</v>
      </c>
      <c r="C45" s="11" t="s">
        <v>1</v>
      </c>
      <c r="D45" s="11" t="s">
        <v>2</v>
      </c>
      <c r="E45" s="11" t="s">
        <v>141</v>
      </c>
      <c r="F45" s="5" t="s">
        <v>3</v>
      </c>
      <c r="G45" s="13" t="s">
        <v>136</v>
      </c>
      <c r="H45" s="13" t="s">
        <v>137</v>
      </c>
    </row>
    <row r="46" spans="2:8" ht="15.75" customHeight="1" outlineLevel="2" x14ac:dyDescent="0.25">
      <c r="B46" s="16"/>
      <c r="C46" s="17"/>
      <c r="D46" s="17"/>
      <c r="E46" s="17"/>
      <c r="F46" s="6">
        <v>1</v>
      </c>
      <c r="G46" s="24"/>
      <c r="H46" s="10">
        <f>+F46*G46</f>
        <v>0</v>
      </c>
    </row>
    <row r="47" spans="2:8" ht="15.75" customHeight="1" outlineLevel="2" x14ac:dyDescent="0.25">
      <c r="B47" s="17"/>
      <c r="C47" s="17"/>
      <c r="D47" s="17"/>
      <c r="E47" s="17"/>
      <c r="F47" s="6">
        <v>1</v>
      </c>
      <c r="G47" s="24"/>
      <c r="H47" s="10">
        <f t="shared" ref="H47:H48" si="2">+F47*G47</f>
        <v>0</v>
      </c>
    </row>
    <row r="48" spans="2:8" ht="15.75" customHeight="1" outlineLevel="2" x14ac:dyDescent="0.25">
      <c r="B48" s="17"/>
      <c r="C48" s="17"/>
      <c r="D48" s="17"/>
      <c r="E48" s="17"/>
      <c r="F48" s="6">
        <v>1</v>
      </c>
      <c r="G48" s="24"/>
      <c r="H48" s="10">
        <f t="shared" si="2"/>
        <v>0</v>
      </c>
    </row>
    <row r="49" spans="1:8" ht="15.75" customHeight="1" outlineLevel="2" x14ac:dyDescent="0.25">
      <c r="C49" s="14"/>
      <c r="D49" s="14"/>
      <c r="E49" s="14"/>
      <c r="F49" s="6"/>
      <c r="G49" s="15" t="s">
        <v>138</v>
      </c>
      <c r="H49" s="25">
        <f>SUM(H46:H48)</f>
        <v>0</v>
      </c>
    </row>
    <row r="50" spans="1:8" ht="15.75" customHeight="1" outlineLevel="1" x14ac:dyDescent="0.25">
      <c r="B50" s="66"/>
      <c r="C50" s="66"/>
      <c r="D50" s="66"/>
      <c r="E50" s="66"/>
    </row>
    <row r="51" spans="1:8" ht="15.75" customHeight="1" outlineLevel="1" x14ac:dyDescent="0.25">
      <c r="B51" s="62" t="s">
        <v>147</v>
      </c>
      <c r="C51" s="62"/>
      <c r="D51" s="62"/>
      <c r="E51" s="62"/>
      <c r="F51" s="62"/>
      <c r="G51" s="62"/>
      <c r="H51" s="62"/>
    </row>
    <row r="52" spans="1:8" ht="15.75" customHeight="1" outlineLevel="2" x14ac:dyDescent="0.25">
      <c r="B52" s="3" t="s">
        <v>0</v>
      </c>
      <c r="C52" s="3" t="s">
        <v>1</v>
      </c>
      <c r="D52" s="3" t="s">
        <v>2</v>
      </c>
      <c r="E52" s="3"/>
      <c r="F52" s="5" t="s">
        <v>3</v>
      </c>
      <c r="G52" s="3"/>
      <c r="H52" s="3"/>
    </row>
    <row r="53" spans="1:8" ht="15.75" customHeight="1" outlineLevel="2" x14ac:dyDescent="0.25">
      <c r="B53" s="4" t="s">
        <v>110</v>
      </c>
      <c r="C53" s="4" t="s">
        <v>111</v>
      </c>
      <c r="D53" s="4" t="s">
        <v>106</v>
      </c>
      <c r="E53" s="4"/>
      <c r="F53" s="6">
        <v>1</v>
      </c>
    </row>
    <row r="54" spans="1:8" ht="15.75" customHeight="1" outlineLevel="2" x14ac:dyDescent="0.25">
      <c r="B54" s="4" t="s">
        <v>24</v>
      </c>
      <c r="C54" s="4" t="s">
        <v>119</v>
      </c>
      <c r="D54" s="4" t="s">
        <v>109</v>
      </c>
      <c r="E54" s="4"/>
      <c r="F54" s="6">
        <v>1</v>
      </c>
    </row>
    <row r="55" spans="1:8" ht="15.75" customHeight="1" outlineLevel="2" x14ac:dyDescent="0.25">
      <c r="B55" s="4" t="s">
        <v>24</v>
      </c>
      <c r="C55" s="4" t="s">
        <v>61</v>
      </c>
      <c r="D55" s="4" t="s">
        <v>62</v>
      </c>
      <c r="E55" s="4"/>
      <c r="F55" s="6">
        <v>2</v>
      </c>
    </row>
    <row r="56" spans="1:8" ht="15.75" customHeight="1" outlineLevel="2" x14ac:dyDescent="0.25"/>
    <row r="57" spans="1:8" ht="15.75" customHeight="1" outlineLevel="2" x14ac:dyDescent="0.25">
      <c r="B57" s="63" t="s">
        <v>156</v>
      </c>
      <c r="C57" s="63"/>
      <c r="D57" s="63"/>
      <c r="E57" s="63"/>
      <c r="F57" s="63"/>
      <c r="G57" s="62"/>
      <c r="H57" s="62"/>
    </row>
    <row r="58" spans="1:8" ht="15.75" customHeight="1" outlineLevel="2" x14ac:dyDescent="0.25">
      <c r="B58" s="11" t="s">
        <v>0</v>
      </c>
      <c r="C58" s="11" t="s">
        <v>1</v>
      </c>
      <c r="D58" s="11" t="s">
        <v>2</v>
      </c>
      <c r="E58" s="11" t="s">
        <v>141</v>
      </c>
      <c r="F58" s="5" t="s">
        <v>3</v>
      </c>
      <c r="G58" s="13" t="s">
        <v>136</v>
      </c>
      <c r="H58" s="13" t="s">
        <v>137</v>
      </c>
    </row>
    <row r="59" spans="1:8" ht="15.75" customHeight="1" outlineLevel="2" x14ac:dyDescent="0.25">
      <c r="B59" s="16"/>
      <c r="C59" s="17"/>
      <c r="D59" s="17"/>
      <c r="E59" s="17"/>
      <c r="F59" s="6">
        <v>1</v>
      </c>
      <c r="G59" s="24"/>
      <c r="H59" s="10">
        <f>+F59*G59</f>
        <v>0</v>
      </c>
    </row>
    <row r="60" spans="1:8" ht="15.75" customHeight="1" outlineLevel="2" x14ac:dyDescent="0.25">
      <c r="B60" s="17"/>
      <c r="C60" s="17"/>
      <c r="D60" s="17"/>
      <c r="E60" s="17"/>
      <c r="F60" s="6">
        <v>1</v>
      </c>
      <c r="G60" s="24"/>
      <c r="H60" s="10">
        <f t="shared" ref="H60:H61" si="3">+F60*G60</f>
        <v>0</v>
      </c>
    </row>
    <row r="61" spans="1:8" ht="15.75" customHeight="1" outlineLevel="2" x14ac:dyDescent="0.25">
      <c r="B61" s="17"/>
      <c r="C61" s="17"/>
      <c r="D61" s="17"/>
      <c r="E61" s="17"/>
      <c r="F61" s="6">
        <v>2</v>
      </c>
      <c r="G61" s="24"/>
      <c r="H61" s="10">
        <f t="shared" si="3"/>
        <v>0</v>
      </c>
    </row>
    <row r="62" spans="1:8" ht="15.75" customHeight="1" outlineLevel="2" x14ac:dyDescent="0.25">
      <c r="C62" s="14"/>
      <c r="D62" s="14"/>
      <c r="E62" s="14"/>
      <c r="F62" s="6"/>
      <c r="G62" s="15" t="s">
        <v>138</v>
      </c>
      <c r="H62" s="25">
        <f>SUM(H59:H61)</f>
        <v>0</v>
      </c>
    </row>
    <row r="63" spans="1:8" ht="15.75" customHeight="1" outlineLevel="1" x14ac:dyDescent="0.25">
      <c r="A63" s="46"/>
      <c r="B63" s="64"/>
      <c r="C63" s="64"/>
      <c r="D63" s="64"/>
      <c r="E63" s="64"/>
      <c r="F63" s="45"/>
      <c r="G63" s="45"/>
      <c r="H63" s="45"/>
    </row>
    <row r="64" spans="1:8" ht="15.75" customHeight="1" outlineLevel="1" x14ac:dyDescent="0.25">
      <c r="B64" s="65" t="s">
        <v>148</v>
      </c>
      <c r="C64" s="65"/>
      <c r="D64" s="65"/>
      <c r="E64" s="65"/>
      <c r="F64" s="65"/>
      <c r="G64" s="65"/>
      <c r="H64" s="65"/>
    </row>
    <row r="65" spans="2:8" ht="15.75" customHeight="1" outlineLevel="2" x14ac:dyDescent="0.25">
      <c r="B65" s="3" t="s">
        <v>0</v>
      </c>
      <c r="C65" s="3" t="s">
        <v>1</v>
      </c>
      <c r="D65" s="3" t="s">
        <v>2</v>
      </c>
      <c r="E65" s="3"/>
      <c r="F65" s="5" t="s">
        <v>3</v>
      </c>
      <c r="G65" s="5"/>
      <c r="H65" s="5"/>
    </row>
    <row r="66" spans="2:8" ht="15.75" customHeight="1" outlineLevel="2" x14ac:dyDescent="0.25">
      <c r="B66" s="4" t="s">
        <v>24</v>
      </c>
      <c r="C66" s="4" t="s">
        <v>104</v>
      </c>
      <c r="D66" s="4" t="s">
        <v>105</v>
      </c>
      <c r="E66" s="4"/>
      <c r="F66" s="6">
        <v>1</v>
      </c>
    </row>
    <row r="67" spans="2:8" ht="15.75" customHeight="1" outlineLevel="2" x14ac:dyDescent="0.25">
      <c r="B67" s="4" t="s">
        <v>24</v>
      </c>
      <c r="C67" s="4" t="s">
        <v>48</v>
      </c>
      <c r="D67" s="4" t="s">
        <v>49</v>
      </c>
      <c r="E67" s="4"/>
      <c r="F67" s="6">
        <v>1</v>
      </c>
    </row>
    <row r="68" spans="2:8" ht="15.75" customHeight="1" outlineLevel="2" x14ac:dyDescent="0.25">
      <c r="B68" s="4" t="s">
        <v>24</v>
      </c>
      <c r="C68" s="4" t="s">
        <v>39</v>
      </c>
      <c r="D68" s="4" t="s">
        <v>40</v>
      </c>
      <c r="E68" s="4"/>
      <c r="F68" s="6">
        <v>1</v>
      </c>
    </row>
    <row r="69" spans="2:8" ht="15.75" customHeight="1" outlineLevel="2" x14ac:dyDescent="0.25">
      <c r="B69" t="s">
        <v>35</v>
      </c>
      <c r="C69" t="s">
        <v>42</v>
      </c>
      <c r="D69" t="s">
        <v>43</v>
      </c>
      <c r="E69"/>
      <c r="F69" s="6">
        <v>1</v>
      </c>
    </row>
    <row r="70" spans="2:8" ht="15.75" customHeight="1" outlineLevel="2" x14ac:dyDescent="0.25">
      <c r="B70" s="4" t="s">
        <v>13</v>
      </c>
      <c r="C70" s="4" t="s">
        <v>14</v>
      </c>
      <c r="D70" s="4" t="s">
        <v>30</v>
      </c>
      <c r="E70" s="4"/>
      <c r="F70" s="6">
        <v>1</v>
      </c>
    </row>
    <row r="71" spans="2:8" ht="15.75" customHeight="1" outlineLevel="2" x14ac:dyDescent="0.25"/>
    <row r="72" spans="2:8" ht="15.75" customHeight="1" outlineLevel="2" x14ac:dyDescent="0.25">
      <c r="B72" s="63" t="s">
        <v>157</v>
      </c>
      <c r="C72" s="63"/>
      <c r="D72" s="63"/>
      <c r="E72" s="63"/>
      <c r="F72" s="63"/>
      <c r="G72" s="62"/>
      <c r="H72" s="62"/>
    </row>
    <row r="73" spans="2:8" ht="15.75" customHeight="1" outlineLevel="2" x14ac:dyDescent="0.25">
      <c r="B73" s="11" t="s">
        <v>0</v>
      </c>
      <c r="C73" s="11" t="s">
        <v>1</v>
      </c>
      <c r="D73" s="11" t="s">
        <v>2</v>
      </c>
      <c r="E73" s="11" t="s">
        <v>141</v>
      </c>
      <c r="F73" s="5" t="s">
        <v>3</v>
      </c>
      <c r="G73" s="13" t="s">
        <v>136</v>
      </c>
      <c r="H73" s="13" t="s">
        <v>137</v>
      </c>
    </row>
    <row r="74" spans="2:8" ht="15.75" customHeight="1" outlineLevel="2" x14ac:dyDescent="0.25">
      <c r="B74" s="16"/>
      <c r="C74" s="17"/>
      <c r="D74" s="17"/>
      <c r="E74" s="17"/>
      <c r="F74" s="6">
        <v>1</v>
      </c>
      <c r="G74" s="24"/>
      <c r="H74" s="10">
        <f>+F74*G74</f>
        <v>0</v>
      </c>
    </row>
    <row r="75" spans="2:8" ht="15.75" customHeight="1" outlineLevel="2" x14ac:dyDescent="0.25">
      <c r="B75" s="16"/>
      <c r="C75" s="17"/>
      <c r="D75" s="17"/>
      <c r="E75" s="17"/>
      <c r="F75" s="6">
        <v>1</v>
      </c>
      <c r="G75" s="24"/>
      <c r="H75" s="10">
        <f t="shared" ref="H75:H76" si="4">+F75*G75</f>
        <v>0</v>
      </c>
    </row>
    <row r="76" spans="2:8" ht="15.75" customHeight="1" outlineLevel="2" x14ac:dyDescent="0.25">
      <c r="B76" s="16"/>
      <c r="C76" s="17"/>
      <c r="D76" s="17"/>
      <c r="E76" s="17"/>
      <c r="F76" s="6">
        <v>1</v>
      </c>
      <c r="G76" s="24"/>
      <c r="H76" s="10">
        <f t="shared" si="4"/>
        <v>0</v>
      </c>
    </row>
    <row r="77" spans="2:8" ht="15.75" customHeight="1" outlineLevel="2" x14ac:dyDescent="0.25">
      <c r="B77" s="17"/>
      <c r="C77" s="17"/>
      <c r="D77" s="17"/>
      <c r="E77" s="17"/>
      <c r="F77" s="6">
        <v>1</v>
      </c>
      <c r="G77" s="24"/>
      <c r="H77" s="10">
        <f t="shared" ref="H77:H78" si="5">+F77*G77</f>
        <v>0</v>
      </c>
    </row>
    <row r="78" spans="2:8" ht="15.75" customHeight="1" outlineLevel="2" x14ac:dyDescent="0.25">
      <c r="B78" s="17"/>
      <c r="C78" s="17"/>
      <c r="D78" s="17"/>
      <c r="E78" s="17"/>
      <c r="F78" s="6">
        <v>1</v>
      </c>
      <c r="G78" s="24"/>
      <c r="H78" s="10">
        <f t="shared" si="5"/>
        <v>0</v>
      </c>
    </row>
    <row r="79" spans="2:8" ht="15.75" customHeight="1" outlineLevel="2" x14ac:dyDescent="0.25">
      <c r="C79" s="14"/>
      <c r="D79" s="14"/>
      <c r="E79" s="14"/>
      <c r="F79" s="6"/>
      <c r="G79" s="15" t="s">
        <v>138</v>
      </c>
      <c r="H79" s="25">
        <f>SUM(H74:H78)</f>
        <v>0</v>
      </c>
    </row>
    <row r="80" spans="2:8" ht="15.75" customHeight="1" outlineLevel="1" x14ac:dyDescent="0.25">
      <c r="B80" s="66"/>
      <c r="C80" s="66"/>
      <c r="D80" s="66"/>
      <c r="E80" s="66"/>
    </row>
    <row r="81" spans="2:8" ht="15.75" customHeight="1" outlineLevel="1" x14ac:dyDescent="0.25">
      <c r="B81" s="62" t="s">
        <v>149</v>
      </c>
      <c r="C81" s="62"/>
      <c r="D81" s="62"/>
      <c r="E81" s="62"/>
      <c r="F81" s="62"/>
      <c r="G81" s="62"/>
      <c r="H81" s="62"/>
    </row>
    <row r="82" spans="2:8" ht="15.75" customHeight="1" outlineLevel="2" x14ac:dyDescent="0.25">
      <c r="B82" s="3" t="s">
        <v>0</v>
      </c>
      <c r="C82" s="3" t="s">
        <v>1</v>
      </c>
      <c r="D82" s="3" t="s">
        <v>2</v>
      </c>
      <c r="E82" s="3"/>
      <c r="F82" s="5" t="s">
        <v>3</v>
      </c>
      <c r="G82" s="5"/>
      <c r="H82" s="5"/>
    </row>
    <row r="83" spans="2:8" ht="15.75" customHeight="1" outlineLevel="2" x14ac:dyDescent="0.25">
      <c r="B83" t="s">
        <v>25</v>
      </c>
      <c r="C83" t="s">
        <v>88</v>
      </c>
      <c r="D83" t="s">
        <v>89</v>
      </c>
      <c r="E83"/>
      <c r="F83" s="6">
        <v>1</v>
      </c>
    </row>
    <row r="84" spans="2:8" ht="15.75" customHeight="1" outlineLevel="2" x14ac:dyDescent="0.25">
      <c r="B84" t="s">
        <v>25</v>
      </c>
      <c r="C84" t="s">
        <v>80</v>
      </c>
      <c r="D84" t="s">
        <v>81</v>
      </c>
      <c r="E84"/>
      <c r="F84" s="6">
        <v>3</v>
      </c>
    </row>
    <row r="85" spans="2:8" ht="15.75" customHeight="1" outlineLevel="2" x14ac:dyDescent="0.25">
      <c r="B85"/>
      <c r="C85"/>
      <c r="D85"/>
    </row>
    <row r="86" spans="2:8" ht="15.75" customHeight="1" outlineLevel="2" x14ac:dyDescent="0.25">
      <c r="B86" s="63" t="s">
        <v>158</v>
      </c>
      <c r="C86" s="63"/>
      <c r="D86" s="63"/>
      <c r="E86" s="63"/>
      <c r="F86" s="63"/>
      <c r="G86" s="62"/>
      <c r="H86" s="62"/>
    </row>
    <row r="87" spans="2:8" ht="15.75" customHeight="1" outlineLevel="2" x14ac:dyDescent="0.25">
      <c r="B87" s="11" t="s">
        <v>0</v>
      </c>
      <c r="C87" s="11" t="s">
        <v>1</v>
      </c>
      <c r="D87" s="11" t="s">
        <v>2</v>
      </c>
      <c r="E87" s="11" t="s">
        <v>141</v>
      </c>
      <c r="F87" s="5" t="s">
        <v>3</v>
      </c>
      <c r="G87" s="13" t="s">
        <v>136</v>
      </c>
      <c r="H87" s="13" t="s">
        <v>137</v>
      </c>
    </row>
    <row r="88" spans="2:8" ht="15.75" customHeight="1" outlineLevel="2" x14ac:dyDescent="0.25">
      <c r="B88" s="17"/>
      <c r="C88" s="17"/>
      <c r="D88" s="17"/>
      <c r="E88" s="17"/>
      <c r="F88" s="6">
        <v>1</v>
      </c>
      <c r="G88" s="24"/>
      <c r="H88" s="10">
        <f t="shared" ref="H88:H89" si="6">+F88*G88</f>
        <v>0</v>
      </c>
    </row>
    <row r="89" spans="2:8" ht="15.75" customHeight="1" outlineLevel="2" x14ac:dyDescent="0.25">
      <c r="B89" s="17"/>
      <c r="C89" s="17"/>
      <c r="D89" s="17"/>
      <c r="E89" s="17"/>
      <c r="F89" s="6">
        <v>3</v>
      </c>
      <c r="G89" s="24"/>
      <c r="H89" s="10">
        <f t="shared" si="6"/>
        <v>0</v>
      </c>
    </row>
    <row r="90" spans="2:8" ht="15.75" customHeight="1" outlineLevel="2" x14ac:dyDescent="0.25">
      <c r="C90" s="14"/>
      <c r="D90" s="14"/>
      <c r="E90" s="14"/>
      <c r="F90" s="6"/>
      <c r="G90" s="15" t="s">
        <v>138</v>
      </c>
      <c r="H90" s="25">
        <f>SUM(H88:H89)</f>
        <v>0</v>
      </c>
    </row>
    <row r="91" spans="2:8" ht="15.75" customHeight="1" outlineLevel="1" x14ac:dyDescent="0.25">
      <c r="B91" s="64"/>
      <c r="C91" s="64"/>
      <c r="D91" s="64"/>
      <c r="E91" s="64"/>
      <c r="F91" s="45"/>
      <c r="G91" s="45"/>
      <c r="H91" s="45"/>
    </row>
    <row r="92" spans="2:8" ht="15.75" customHeight="1" outlineLevel="1" x14ac:dyDescent="0.25">
      <c r="B92" s="65" t="s">
        <v>150</v>
      </c>
      <c r="C92" s="65"/>
      <c r="D92" s="65"/>
      <c r="E92" s="65"/>
      <c r="F92" s="65"/>
      <c r="G92" s="65"/>
      <c r="H92" s="65"/>
    </row>
    <row r="93" spans="2:8" ht="15.75" customHeight="1" outlineLevel="2" x14ac:dyDescent="0.25">
      <c r="B93" s="3" t="s">
        <v>0</v>
      </c>
      <c r="C93" s="3" t="s">
        <v>1</v>
      </c>
      <c r="D93" s="3" t="s">
        <v>2</v>
      </c>
      <c r="E93" s="3"/>
      <c r="F93" s="5" t="s">
        <v>3</v>
      </c>
      <c r="G93" s="5"/>
      <c r="H93" s="5"/>
    </row>
    <row r="94" spans="2:8" ht="15.75" customHeight="1" outlineLevel="2" x14ac:dyDescent="0.25">
      <c r="B94" t="s">
        <v>24</v>
      </c>
      <c r="C94" t="s">
        <v>112</v>
      </c>
      <c r="D94" t="s">
        <v>116</v>
      </c>
      <c r="E94"/>
      <c r="F94" s="6">
        <v>1</v>
      </c>
    </row>
    <row r="95" spans="2:8" ht="15.75" customHeight="1" outlineLevel="2" x14ac:dyDescent="0.25">
      <c r="B95" t="s">
        <v>24</v>
      </c>
      <c r="C95" t="s">
        <v>113</v>
      </c>
      <c r="D95" t="s">
        <v>93</v>
      </c>
      <c r="E95"/>
      <c r="F95" s="6">
        <v>1</v>
      </c>
    </row>
    <row r="96" spans="2:8" ht="15.75" customHeight="1" outlineLevel="2" x14ac:dyDescent="0.25">
      <c r="B96" t="s">
        <v>24</v>
      </c>
      <c r="C96" t="s">
        <v>92</v>
      </c>
      <c r="D96" t="s">
        <v>94</v>
      </c>
      <c r="E96"/>
      <c r="F96" s="6">
        <v>1</v>
      </c>
    </row>
    <row r="97" spans="2:8" ht="15.75" customHeight="1" outlineLevel="2" x14ac:dyDescent="0.25">
      <c r="B97" t="s">
        <v>24</v>
      </c>
      <c r="C97" t="s">
        <v>114</v>
      </c>
      <c r="D97" t="s">
        <v>117</v>
      </c>
      <c r="E97"/>
      <c r="F97" s="6">
        <v>1</v>
      </c>
    </row>
    <row r="98" spans="2:8" ht="15.75" customHeight="1" outlineLevel="2" x14ac:dyDescent="0.25">
      <c r="B98" t="s">
        <v>24</v>
      </c>
      <c r="C98" t="s">
        <v>115</v>
      </c>
      <c r="D98" t="s">
        <v>118</v>
      </c>
      <c r="E98"/>
      <c r="F98" s="6">
        <v>1</v>
      </c>
    </row>
    <row r="99" spans="2:8" ht="15.75" customHeight="1" outlineLevel="2" x14ac:dyDescent="0.25">
      <c r="B99" t="s">
        <v>24</v>
      </c>
      <c r="C99" t="s">
        <v>46</v>
      </c>
      <c r="D99" t="s">
        <v>47</v>
      </c>
      <c r="E99"/>
      <c r="F99" s="6">
        <v>2</v>
      </c>
    </row>
    <row r="100" spans="2:8" ht="15.75" customHeight="1" outlineLevel="2" x14ac:dyDescent="0.25">
      <c r="B100" t="s">
        <v>73</v>
      </c>
      <c r="C100" t="s">
        <v>74</v>
      </c>
      <c r="D100" t="s">
        <v>75</v>
      </c>
      <c r="E100"/>
      <c r="F100" s="6">
        <v>1</v>
      </c>
    </row>
    <row r="101" spans="2:8" ht="15.75" customHeight="1" outlineLevel="2" x14ac:dyDescent="0.25">
      <c r="B101"/>
      <c r="C101"/>
      <c r="D101"/>
    </row>
    <row r="102" spans="2:8" ht="15.75" customHeight="1" outlineLevel="2" x14ac:dyDescent="0.25">
      <c r="B102" s="63" t="s">
        <v>159</v>
      </c>
      <c r="C102" s="63"/>
      <c r="D102" s="63"/>
      <c r="E102" s="63"/>
      <c r="F102" s="63"/>
      <c r="G102" s="62"/>
      <c r="H102" s="62"/>
    </row>
    <row r="103" spans="2:8" ht="15.75" customHeight="1" outlineLevel="2" x14ac:dyDescent="0.25">
      <c r="B103" s="11" t="s">
        <v>0</v>
      </c>
      <c r="C103" s="11" t="s">
        <v>1</v>
      </c>
      <c r="D103" s="11" t="s">
        <v>2</v>
      </c>
      <c r="E103" s="11" t="s">
        <v>141</v>
      </c>
      <c r="F103" s="5" t="s">
        <v>3</v>
      </c>
      <c r="G103" s="13" t="s">
        <v>136</v>
      </c>
      <c r="H103" s="13" t="s">
        <v>137</v>
      </c>
    </row>
    <row r="104" spans="2:8" ht="15.75" customHeight="1" outlineLevel="2" x14ac:dyDescent="0.25">
      <c r="B104" s="16"/>
      <c r="C104" s="17"/>
      <c r="D104" s="17"/>
      <c r="E104" s="17"/>
      <c r="F104" s="6">
        <v>1</v>
      </c>
      <c r="G104" s="24"/>
      <c r="H104" s="10">
        <f>+F104*G104</f>
        <v>0</v>
      </c>
    </row>
    <row r="105" spans="2:8" ht="15.75" customHeight="1" outlineLevel="2" x14ac:dyDescent="0.25">
      <c r="B105" s="16"/>
      <c r="C105" s="17"/>
      <c r="D105" s="17"/>
      <c r="E105" s="17"/>
      <c r="F105" s="6">
        <v>1</v>
      </c>
      <c r="G105" s="24"/>
      <c r="H105" s="10">
        <f t="shared" ref="H105:H110" si="7">+F105*G105</f>
        <v>0</v>
      </c>
    </row>
    <row r="106" spans="2:8" ht="15.75" customHeight="1" outlineLevel="2" x14ac:dyDescent="0.25">
      <c r="B106" s="16"/>
      <c r="C106" s="17"/>
      <c r="D106" s="17"/>
      <c r="E106" s="17"/>
      <c r="F106" s="6">
        <v>1</v>
      </c>
      <c r="G106" s="24"/>
      <c r="H106" s="10">
        <f t="shared" si="7"/>
        <v>0</v>
      </c>
    </row>
    <row r="107" spans="2:8" ht="15.75" customHeight="1" outlineLevel="2" x14ac:dyDescent="0.25">
      <c r="B107" s="16"/>
      <c r="C107" s="17"/>
      <c r="D107" s="17"/>
      <c r="E107" s="17"/>
      <c r="F107" s="6">
        <v>1</v>
      </c>
      <c r="G107" s="24"/>
      <c r="H107" s="10">
        <f t="shared" si="7"/>
        <v>0</v>
      </c>
    </row>
    <row r="108" spans="2:8" ht="15.75" customHeight="1" outlineLevel="2" x14ac:dyDescent="0.25">
      <c r="B108" s="16"/>
      <c r="C108" s="17"/>
      <c r="D108" s="17"/>
      <c r="E108" s="17"/>
      <c r="F108" s="6">
        <v>1</v>
      </c>
      <c r="G108" s="24"/>
      <c r="H108" s="10">
        <f t="shared" si="7"/>
        <v>0</v>
      </c>
    </row>
    <row r="109" spans="2:8" ht="15.75" customHeight="1" outlineLevel="2" x14ac:dyDescent="0.25">
      <c r="B109" s="17"/>
      <c r="C109" s="17"/>
      <c r="D109" s="17"/>
      <c r="E109" s="17"/>
      <c r="F109" s="6">
        <v>2</v>
      </c>
      <c r="G109" s="24"/>
      <c r="H109" s="10">
        <f t="shared" si="7"/>
        <v>0</v>
      </c>
    </row>
    <row r="110" spans="2:8" ht="15.75" customHeight="1" outlineLevel="2" x14ac:dyDescent="0.25">
      <c r="B110" s="17"/>
      <c r="C110" s="17"/>
      <c r="D110" s="17"/>
      <c r="E110" s="17"/>
      <c r="F110" s="6">
        <v>1</v>
      </c>
      <c r="G110" s="24"/>
      <c r="H110" s="10">
        <f t="shared" si="7"/>
        <v>0</v>
      </c>
    </row>
    <row r="111" spans="2:8" ht="15.75" customHeight="1" outlineLevel="2" x14ac:dyDescent="0.25">
      <c r="C111" s="14"/>
      <c r="D111" s="14"/>
      <c r="E111" s="14"/>
      <c r="F111" s="6"/>
      <c r="G111" s="15" t="s">
        <v>138</v>
      </c>
      <c r="H111" s="25">
        <f>SUM(H104:H110)</f>
        <v>0</v>
      </c>
    </row>
    <row r="112" spans="2:8" ht="15.75" customHeight="1" outlineLevel="1" x14ac:dyDescent="0.25">
      <c r="B112" s="7"/>
      <c r="C112" s="7"/>
      <c r="D112" s="7"/>
      <c r="E112" s="7"/>
      <c r="F112" s="45"/>
      <c r="G112" s="45"/>
      <c r="H112" s="45"/>
    </row>
    <row r="113" spans="2:8" ht="15.75" customHeight="1" outlineLevel="1" x14ac:dyDescent="0.25">
      <c r="B113" s="65" t="s">
        <v>152</v>
      </c>
      <c r="C113" s="65"/>
      <c r="D113" s="65"/>
      <c r="E113" s="65"/>
      <c r="F113" s="65"/>
      <c r="G113" s="65"/>
      <c r="H113" s="65"/>
    </row>
    <row r="114" spans="2:8" ht="15.75" customHeight="1" outlineLevel="2" x14ac:dyDescent="0.25">
      <c r="B114" s="3" t="s">
        <v>0</v>
      </c>
      <c r="C114" s="3" t="s">
        <v>1</v>
      </c>
      <c r="D114" s="3" t="s">
        <v>2</v>
      </c>
      <c r="E114" s="3"/>
      <c r="F114" s="5" t="s">
        <v>3</v>
      </c>
      <c r="G114" s="5"/>
      <c r="H114" s="5"/>
    </row>
    <row r="115" spans="2:8" ht="15.75" customHeight="1" outlineLevel="2" x14ac:dyDescent="0.25">
      <c r="B115" t="s">
        <v>24</v>
      </c>
      <c r="C115" t="s">
        <v>33</v>
      </c>
      <c r="D115" t="s">
        <v>34</v>
      </c>
      <c r="E115"/>
      <c r="F115">
        <v>2</v>
      </c>
    </row>
    <row r="116" spans="2:8" ht="15.75" customHeight="1" outlineLevel="2" x14ac:dyDescent="0.25">
      <c r="B116" t="s">
        <v>18</v>
      </c>
      <c r="C116" t="s">
        <v>120</v>
      </c>
      <c r="D116" t="s">
        <v>121</v>
      </c>
      <c r="E116"/>
      <c r="F116">
        <v>2</v>
      </c>
    </row>
    <row r="117" spans="2:8" ht="15.75" customHeight="1" outlineLevel="2" x14ac:dyDescent="0.25">
      <c r="B117" t="s">
        <v>24</v>
      </c>
      <c r="C117" t="s">
        <v>31</v>
      </c>
      <c r="D117" t="s">
        <v>32</v>
      </c>
      <c r="E117"/>
      <c r="F117">
        <v>2</v>
      </c>
    </row>
    <row r="118" spans="2:8" ht="15.75" customHeight="1" outlineLevel="2" x14ac:dyDescent="0.25">
      <c r="B118" t="s">
        <v>24</v>
      </c>
      <c r="C118" t="s">
        <v>112</v>
      </c>
      <c r="D118" t="s">
        <v>116</v>
      </c>
      <c r="E118"/>
      <c r="F118" s="6">
        <v>4</v>
      </c>
    </row>
    <row r="119" spans="2:8" ht="15.75" customHeight="1" outlineLevel="2" x14ac:dyDescent="0.25">
      <c r="B119" t="s">
        <v>24</v>
      </c>
      <c r="C119" t="s">
        <v>113</v>
      </c>
      <c r="D119" t="s">
        <v>93</v>
      </c>
      <c r="E119"/>
      <c r="F119" s="6">
        <v>2</v>
      </c>
    </row>
    <row r="120" spans="2:8" ht="15.75" customHeight="1" outlineLevel="2" x14ac:dyDescent="0.25">
      <c r="B120" t="s">
        <v>24</v>
      </c>
      <c r="C120" t="s">
        <v>92</v>
      </c>
      <c r="D120" t="s">
        <v>94</v>
      </c>
      <c r="E120"/>
      <c r="F120" s="6">
        <v>2</v>
      </c>
    </row>
    <row r="121" spans="2:8" ht="15.75" customHeight="1" outlineLevel="2" x14ac:dyDescent="0.25">
      <c r="B121" t="s">
        <v>24</v>
      </c>
      <c r="C121" t="s">
        <v>114</v>
      </c>
      <c r="D121" t="s">
        <v>117</v>
      </c>
      <c r="E121"/>
      <c r="F121" s="6">
        <v>2</v>
      </c>
    </row>
    <row r="122" spans="2:8" ht="15.75" customHeight="1" outlineLevel="2" x14ac:dyDescent="0.25">
      <c r="B122" t="s">
        <v>24</v>
      </c>
      <c r="C122" t="s">
        <v>115</v>
      </c>
      <c r="D122" t="s">
        <v>118</v>
      </c>
      <c r="E122"/>
      <c r="F122" s="6">
        <v>4</v>
      </c>
    </row>
    <row r="123" spans="2:8" ht="15.75" customHeight="1" outlineLevel="2" x14ac:dyDescent="0.25">
      <c r="B123" t="s">
        <v>24</v>
      </c>
      <c r="C123" t="s">
        <v>46</v>
      </c>
      <c r="D123" t="s">
        <v>47</v>
      </c>
      <c r="E123"/>
      <c r="F123" s="6">
        <v>2</v>
      </c>
    </row>
    <row r="124" spans="2:8" ht="15.75" customHeight="1" outlineLevel="2" x14ac:dyDescent="0.25">
      <c r="B124" t="s">
        <v>24</v>
      </c>
      <c r="C124" t="s">
        <v>95</v>
      </c>
      <c r="D124" t="s">
        <v>96</v>
      </c>
      <c r="E124"/>
      <c r="F124">
        <v>2</v>
      </c>
    </row>
    <row r="125" spans="2:8" ht="15.75" customHeight="1" outlineLevel="2" x14ac:dyDescent="0.25">
      <c r="B125" t="s">
        <v>35</v>
      </c>
      <c r="C125" t="s">
        <v>42</v>
      </c>
      <c r="D125" t="s">
        <v>43</v>
      </c>
      <c r="E125"/>
      <c r="F125" s="6">
        <v>2</v>
      </c>
    </row>
    <row r="126" spans="2:8" ht="15.75" customHeight="1" outlineLevel="2" x14ac:dyDescent="0.25">
      <c r="B126"/>
      <c r="C126"/>
      <c r="D126"/>
    </row>
    <row r="127" spans="2:8" ht="15.75" customHeight="1" outlineLevel="2" x14ac:dyDescent="0.25">
      <c r="B127" s="63" t="s">
        <v>160</v>
      </c>
      <c r="C127" s="63"/>
      <c r="D127" s="63"/>
      <c r="E127" s="63"/>
      <c r="F127" s="63"/>
      <c r="G127" s="62"/>
      <c r="H127" s="62"/>
    </row>
    <row r="128" spans="2:8" ht="15.75" customHeight="1" outlineLevel="2" x14ac:dyDescent="0.25">
      <c r="B128" s="11" t="s">
        <v>0</v>
      </c>
      <c r="C128" s="11" t="s">
        <v>1</v>
      </c>
      <c r="D128" s="11" t="s">
        <v>2</v>
      </c>
      <c r="E128" s="11" t="s">
        <v>141</v>
      </c>
      <c r="F128" s="5" t="s">
        <v>3</v>
      </c>
      <c r="G128" s="13" t="s">
        <v>136</v>
      </c>
      <c r="H128" s="13" t="s">
        <v>137</v>
      </c>
    </row>
    <row r="129" spans="2:8" ht="15.75" customHeight="1" outlineLevel="2" x14ac:dyDescent="0.25">
      <c r="B129" s="16"/>
      <c r="C129" s="17"/>
      <c r="D129" s="17"/>
      <c r="E129" s="17"/>
      <c r="F129">
        <v>2</v>
      </c>
      <c r="G129" s="24"/>
      <c r="H129" s="10">
        <f>+F129*G129</f>
        <v>0</v>
      </c>
    </row>
    <row r="130" spans="2:8" ht="15.75" customHeight="1" outlineLevel="2" x14ac:dyDescent="0.25">
      <c r="B130" s="16"/>
      <c r="C130" s="17"/>
      <c r="D130" s="17"/>
      <c r="E130" s="17"/>
      <c r="F130">
        <v>2</v>
      </c>
      <c r="G130" s="24"/>
      <c r="H130" s="10">
        <f t="shared" ref="H130:H139" si="8">+F130*G130</f>
        <v>0</v>
      </c>
    </row>
    <row r="131" spans="2:8" ht="15.75" customHeight="1" outlineLevel="2" x14ac:dyDescent="0.25">
      <c r="B131" s="16"/>
      <c r="C131" s="17"/>
      <c r="D131" s="17"/>
      <c r="E131" s="17"/>
      <c r="F131">
        <v>2</v>
      </c>
      <c r="G131" s="24"/>
      <c r="H131" s="10">
        <f t="shared" si="8"/>
        <v>0</v>
      </c>
    </row>
    <row r="132" spans="2:8" ht="15.75" customHeight="1" outlineLevel="2" x14ac:dyDescent="0.25">
      <c r="B132" s="16"/>
      <c r="C132" s="17"/>
      <c r="D132" s="17"/>
      <c r="E132" s="17"/>
      <c r="F132" s="6">
        <v>2</v>
      </c>
      <c r="G132" s="24"/>
      <c r="H132" s="10">
        <f t="shared" si="8"/>
        <v>0</v>
      </c>
    </row>
    <row r="133" spans="2:8" ht="15.75" customHeight="1" outlineLevel="2" x14ac:dyDescent="0.25">
      <c r="B133" s="16"/>
      <c r="C133" s="17"/>
      <c r="D133" s="17"/>
      <c r="E133" s="17"/>
      <c r="F133" s="6">
        <v>2</v>
      </c>
      <c r="G133" s="24"/>
      <c r="H133" s="10">
        <f t="shared" si="8"/>
        <v>0</v>
      </c>
    </row>
    <row r="134" spans="2:8" ht="15.75" customHeight="1" outlineLevel="2" x14ac:dyDescent="0.25">
      <c r="B134" s="16"/>
      <c r="C134" s="17"/>
      <c r="D134" s="17"/>
      <c r="E134" s="17"/>
      <c r="F134" s="6">
        <v>2</v>
      </c>
      <c r="G134" s="24"/>
      <c r="H134" s="10">
        <f t="shared" si="8"/>
        <v>0</v>
      </c>
    </row>
    <row r="135" spans="2:8" ht="15.75" customHeight="1" outlineLevel="2" x14ac:dyDescent="0.25">
      <c r="B135" s="16"/>
      <c r="C135" s="17"/>
      <c r="D135" s="17"/>
      <c r="E135" s="17"/>
      <c r="F135" s="6">
        <v>2</v>
      </c>
      <c r="G135" s="24"/>
      <c r="H135" s="10">
        <f t="shared" si="8"/>
        <v>0</v>
      </c>
    </row>
    <row r="136" spans="2:8" ht="15.75" customHeight="1" outlineLevel="2" x14ac:dyDescent="0.25">
      <c r="B136" s="16"/>
      <c r="C136" s="17"/>
      <c r="D136" s="17"/>
      <c r="E136" s="17"/>
      <c r="F136" s="6">
        <v>4</v>
      </c>
      <c r="G136" s="24"/>
      <c r="H136" s="10">
        <f t="shared" si="8"/>
        <v>0</v>
      </c>
    </row>
    <row r="137" spans="2:8" ht="15.75" customHeight="1" outlineLevel="2" x14ac:dyDescent="0.25">
      <c r="B137" s="16"/>
      <c r="C137" s="17"/>
      <c r="D137" s="17"/>
      <c r="E137" s="17"/>
      <c r="F137" s="6">
        <v>2</v>
      </c>
      <c r="G137" s="24"/>
      <c r="H137" s="10">
        <f t="shared" si="8"/>
        <v>0</v>
      </c>
    </row>
    <row r="138" spans="2:8" ht="15.75" customHeight="1" outlineLevel="2" x14ac:dyDescent="0.25">
      <c r="B138" s="17"/>
      <c r="C138" s="17"/>
      <c r="D138" s="17"/>
      <c r="E138" s="17"/>
      <c r="F138">
        <v>2</v>
      </c>
      <c r="G138" s="24"/>
      <c r="H138" s="10">
        <f t="shared" si="8"/>
        <v>0</v>
      </c>
    </row>
    <row r="139" spans="2:8" ht="15.75" customHeight="1" outlineLevel="2" x14ac:dyDescent="0.25">
      <c r="B139" s="17"/>
      <c r="C139" s="17"/>
      <c r="D139" s="17"/>
      <c r="E139" s="17"/>
      <c r="F139" s="6">
        <v>2</v>
      </c>
      <c r="G139" s="24"/>
      <c r="H139" s="10">
        <f t="shared" si="8"/>
        <v>0</v>
      </c>
    </row>
    <row r="140" spans="2:8" ht="15.75" customHeight="1" outlineLevel="2" x14ac:dyDescent="0.25">
      <c r="C140" s="14"/>
      <c r="D140" s="14"/>
      <c r="E140" s="14"/>
      <c r="F140" s="6"/>
      <c r="G140" s="15" t="s">
        <v>138</v>
      </c>
      <c r="H140" s="25">
        <f>SUM(H129:H139)</f>
        <v>0</v>
      </c>
    </row>
    <row r="141" spans="2:8" ht="15.75" customHeight="1" outlineLevel="2" x14ac:dyDescent="0.25">
      <c r="C141" s="14"/>
      <c r="D141" s="14"/>
      <c r="E141" s="14"/>
      <c r="F141" s="6"/>
      <c r="G141" s="26" t="s">
        <v>161</v>
      </c>
      <c r="H141" s="31">
        <f>+H140+H111+H90+H79+H62+H49+H36+H21</f>
        <v>0</v>
      </c>
    </row>
    <row r="142" spans="2:8" x14ac:dyDescent="0.25">
      <c r="B142" s="66"/>
      <c r="C142" s="66"/>
      <c r="D142" s="66"/>
      <c r="E142" s="66"/>
    </row>
    <row r="143" spans="2:8" x14ac:dyDescent="0.25">
      <c r="B143" s="62" t="s">
        <v>29</v>
      </c>
      <c r="C143" s="62"/>
      <c r="D143" s="62"/>
      <c r="E143" s="62"/>
      <c r="F143" s="62"/>
      <c r="G143" s="62"/>
      <c r="H143" s="62"/>
    </row>
    <row r="144" spans="2:8" x14ac:dyDescent="0.25">
      <c r="B144" s="69" t="s">
        <v>76</v>
      </c>
      <c r="C144" s="69"/>
      <c r="D144" s="69"/>
      <c r="E144" s="70"/>
      <c r="F144" s="71"/>
      <c r="G144" s="72"/>
      <c r="H144" s="73"/>
    </row>
    <row r="145" spans="2:8" x14ac:dyDescent="0.25">
      <c r="B145" s="67" t="s">
        <v>41</v>
      </c>
      <c r="C145" s="68"/>
      <c r="D145" s="68"/>
      <c r="E145" s="68"/>
      <c r="F145" s="68"/>
      <c r="G145" s="68"/>
      <c r="H145" s="68"/>
    </row>
  </sheetData>
  <sheetProtection algorithmName="SHA-512" hashValue="Qi70MmQNdmRG+KZJlMOCvGb0X3DnZZOfKSKMQpuzpn9Sjkpe/M2OwtpqYuagP7P9VKkbTuLa0ReIvS4fN39j0A==" saltValue="a2WOV+i0xvkqvtCt6EE1Bw==" spinCount="100000" sheet="1" objects="1" scenarios="1"/>
  <mergeCells count="47">
    <mergeCell ref="B127:F127"/>
    <mergeCell ref="G127:H127"/>
    <mergeCell ref="F113:H113"/>
    <mergeCell ref="F64:H64"/>
    <mergeCell ref="B86:F86"/>
    <mergeCell ref="G86:H86"/>
    <mergeCell ref="F81:H81"/>
    <mergeCell ref="G102:H102"/>
    <mergeCell ref="F92:H92"/>
    <mergeCell ref="F2:G2"/>
    <mergeCell ref="F4:G4"/>
    <mergeCell ref="B13:F13"/>
    <mergeCell ref="G13:H13"/>
    <mergeCell ref="B142:E142"/>
    <mergeCell ref="B51:E51"/>
    <mergeCell ref="B38:E38"/>
    <mergeCell ref="B50:E50"/>
    <mergeCell ref="B57:F57"/>
    <mergeCell ref="G57:H57"/>
    <mergeCell ref="F51:H51"/>
    <mergeCell ref="B30:F30"/>
    <mergeCell ref="G30:H30"/>
    <mergeCell ref="B44:F44"/>
    <mergeCell ref="G44:H44"/>
    <mergeCell ref="F38:H38"/>
    <mergeCell ref="B143:E143"/>
    <mergeCell ref="B144:E144"/>
    <mergeCell ref="B145:E145"/>
    <mergeCell ref="B63:E63"/>
    <mergeCell ref="B64:E64"/>
    <mergeCell ref="B80:E80"/>
    <mergeCell ref="B81:E81"/>
    <mergeCell ref="B91:E91"/>
    <mergeCell ref="B92:E92"/>
    <mergeCell ref="B113:E113"/>
    <mergeCell ref="B72:F72"/>
    <mergeCell ref="B102:F102"/>
    <mergeCell ref="F143:H143"/>
    <mergeCell ref="F144:H144"/>
    <mergeCell ref="F145:H145"/>
    <mergeCell ref="G72:H72"/>
    <mergeCell ref="B1:E1"/>
    <mergeCell ref="B3:E3"/>
    <mergeCell ref="B4:E4"/>
    <mergeCell ref="B22:E22"/>
    <mergeCell ref="B37:E37"/>
    <mergeCell ref="B2:E2"/>
  </mergeCells>
  <printOptions horizontalCentered="1"/>
  <pageMargins left="1" right="1" top="1" bottom="1" header="0.5" footer="0.5"/>
  <pageSetup scale="74" fitToHeight="0" orientation="landscape" r:id="rId1"/>
  <headerFooter>
    <oddFooter>&amp;LCollaborative Classroom &amp;P/&amp;N&amp;R&amp;D - &amp;T</oddFooter>
  </headerFooter>
  <rowBreaks count="4" manualBreakCount="4">
    <brk id="37" max="16383" man="1"/>
    <brk id="63" max="16383" man="1"/>
    <brk id="91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752475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4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752475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4</xdr:col>
                    <xdr:colOff>752475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0</xdr:rowOff>
                  </from>
                  <to>
                    <xdr:col>4</xdr:col>
                    <xdr:colOff>752475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752475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0</xdr:rowOff>
                  </from>
                  <to>
                    <xdr:col>4</xdr:col>
                    <xdr:colOff>752475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4</xdr:col>
                    <xdr:colOff>28575</xdr:colOff>
                    <xdr:row>32</xdr:row>
                    <xdr:rowOff>0</xdr:rowOff>
                  </from>
                  <to>
                    <xdr:col>4</xdr:col>
                    <xdr:colOff>752475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4</xdr:col>
                    <xdr:colOff>752475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4</xdr:col>
                    <xdr:colOff>752475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4</xdr:col>
                    <xdr:colOff>28575</xdr:colOff>
                    <xdr:row>45</xdr:row>
                    <xdr:rowOff>0</xdr:rowOff>
                  </from>
                  <to>
                    <xdr:col>4</xdr:col>
                    <xdr:colOff>752475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4</xdr:col>
                    <xdr:colOff>28575</xdr:colOff>
                    <xdr:row>46</xdr:row>
                    <xdr:rowOff>0</xdr:rowOff>
                  </from>
                  <to>
                    <xdr:col>4</xdr:col>
                    <xdr:colOff>752475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4</xdr:col>
                    <xdr:colOff>28575</xdr:colOff>
                    <xdr:row>47</xdr:row>
                    <xdr:rowOff>0</xdr:rowOff>
                  </from>
                  <to>
                    <xdr:col>4</xdr:col>
                    <xdr:colOff>752475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4</xdr:col>
                    <xdr:colOff>28575</xdr:colOff>
                    <xdr:row>47</xdr:row>
                    <xdr:rowOff>0</xdr:rowOff>
                  </from>
                  <to>
                    <xdr:col>4</xdr:col>
                    <xdr:colOff>752475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4</xdr:col>
                    <xdr:colOff>28575</xdr:colOff>
                    <xdr:row>58</xdr:row>
                    <xdr:rowOff>0</xdr:rowOff>
                  </from>
                  <to>
                    <xdr:col>4</xdr:col>
                    <xdr:colOff>752475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4</xdr:col>
                    <xdr:colOff>28575</xdr:colOff>
                    <xdr:row>59</xdr:row>
                    <xdr:rowOff>0</xdr:rowOff>
                  </from>
                  <to>
                    <xdr:col>4</xdr:col>
                    <xdr:colOff>752475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4</xdr:col>
                    <xdr:colOff>28575</xdr:colOff>
                    <xdr:row>60</xdr:row>
                    <xdr:rowOff>0</xdr:rowOff>
                  </from>
                  <to>
                    <xdr:col>4</xdr:col>
                    <xdr:colOff>752475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4</xdr:col>
                    <xdr:colOff>28575</xdr:colOff>
                    <xdr:row>73</xdr:row>
                    <xdr:rowOff>0</xdr:rowOff>
                  </from>
                  <to>
                    <xdr:col>4</xdr:col>
                    <xdr:colOff>752475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4</xdr:col>
                    <xdr:colOff>28575</xdr:colOff>
                    <xdr:row>76</xdr:row>
                    <xdr:rowOff>0</xdr:rowOff>
                  </from>
                  <to>
                    <xdr:col>4</xdr:col>
                    <xdr:colOff>752475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4</xdr:col>
                    <xdr:colOff>28575</xdr:colOff>
                    <xdr:row>77</xdr:row>
                    <xdr:rowOff>0</xdr:rowOff>
                  </from>
                  <to>
                    <xdr:col>4</xdr:col>
                    <xdr:colOff>752475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4</xdr:col>
                    <xdr:colOff>28575</xdr:colOff>
                    <xdr:row>74</xdr:row>
                    <xdr:rowOff>0</xdr:rowOff>
                  </from>
                  <to>
                    <xdr:col>4</xdr:col>
                    <xdr:colOff>752475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4</xdr:col>
                    <xdr:colOff>28575</xdr:colOff>
                    <xdr:row>75</xdr:row>
                    <xdr:rowOff>0</xdr:rowOff>
                  </from>
                  <to>
                    <xdr:col>4</xdr:col>
                    <xdr:colOff>752475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4</xdr:col>
                    <xdr:colOff>28575</xdr:colOff>
                    <xdr:row>87</xdr:row>
                    <xdr:rowOff>0</xdr:rowOff>
                  </from>
                  <to>
                    <xdr:col>4</xdr:col>
                    <xdr:colOff>752475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4</xdr:col>
                    <xdr:colOff>28575</xdr:colOff>
                    <xdr:row>87</xdr:row>
                    <xdr:rowOff>0</xdr:rowOff>
                  </from>
                  <to>
                    <xdr:col>4</xdr:col>
                    <xdr:colOff>752475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Check Box 50">
              <controlPr defaultSize="0" autoFill="0" autoLine="0" autoPict="0">
                <anchor moveWithCells="1">
                  <from>
                    <xdr:col>4</xdr:col>
                    <xdr:colOff>28575</xdr:colOff>
                    <xdr:row>88</xdr:row>
                    <xdr:rowOff>0</xdr:rowOff>
                  </from>
                  <to>
                    <xdr:col>4</xdr:col>
                    <xdr:colOff>752475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4</xdr:col>
                    <xdr:colOff>28575</xdr:colOff>
                    <xdr:row>103</xdr:row>
                    <xdr:rowOff>0</xdr:rowOff>
                  </from>
                  <to>
                    <xdr:col>4</xdr:col>
                    <xdr:colOff>752475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defaultSize="0" autoFill="0" autoLine="0" autoPict="0">
                <anchor moveWithCells="1">
                  <from>
                    <xdr:col>4</xdr:col>
                    <xdr:colOff>28575</xdr:colOff>
                    <xdr:row>108</xdr:row>
                    <xdr:rowOff>0</xdr:rowOff>
                  </from>
                  <to>
                    <xdr:col>4</xdr:col>
                    <xdr:colOff>752475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1" name="Check Box 53">
              <controlPr defaultSize="0" autoFill="0" autoLine="0" autoPict="0">
                <anchor moveWithCells="1">
                  <from>
                    <xdr:col>4</xdr:col>
                    <xdr:colOff>28575</xdr:colOff>
                    <xdr:row>109</xdr:row>
                    <xdr:rowOff>0</xdr:rowOff>
                  </from>
                  <to>
                    <xdr:col>4</xdr:col>
                    <xdr:colOff>752475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2" name="Check Box 54">
              <controlPr defaultSize="0" autoFill="0" autoLine="0" autoPict="0">
                <anchor moveWithCells="1">
                  <from>
                    <xdr:col>4</xdr:col>
                    <xdr:colOff>28575</xdr:colOff>
                    <xdr:row>104</xdr:row>
                    <xdr:rowOff>0</xdr:rowOff>
                  </from>
                  <to>
                    <xdr:col>4</xdr:col>
                    <xdr:colOff>752475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3" name="Check Box 55">
              <controlPr defaultSize="0" autoFill="0" autoLine="0" autoPict="0">
                <anchor moveWithCells="1">
                  <from>
                    <xdr:col>4</xdr:col>
                    <xdr:colOff>28575</xdr:colOff>
                    <xdr:row>105</xdr:row>
                    <xdr:rowOff>0</xdr:rowOff>
                  </from>
                  <to>
                    <xdr:col>4</xdr:col>
                    <xdr:colOff>752475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4" name="Check Box 56">
              <controlPr defaultSize="0" autoFill="0" autoLine="0" autoPict="0">
                <anchor moveWithCells="1">
                  <from>
                    <xdr:col>4</xdr:col>
                    <xdr:colOff>28575</xdr:colOff>
                    <xdr:row>106</xdr:row>
                    <xdr:rowOff>0</xdr:rowOff>
                  </from>
                  <to>
                    <xdr:col>4</xdr:col>
                    <xdr:colOff>752475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5" name="Check Box 57">
              <controlPr defaultSize="0" autoFill="0" autoLine="0" autoPict="0">
                <anchor moveWithCells="1">
                  <from>
                    <xdr:col>4</xdr:col>
                    <xdr:colOff>28575</xdr:colOff>
                    <xdr:row>107</xdr:row>
                    <xdr:rowOff>0</xdr:rowOff>
                  </from>
                  <to>
                    <xdr:col>4</xdr:col>
                    <xdr:colOff>752475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6" name="Check Box 58">
              <controlPr defaultSize="0" autoFill="0" autoLine="0" autoPict="0">
                <anchor moveWithCells="1">
                  <from>
                    <xdr:col>4</xdr:col>
                    <xdr:colOff>28575</xdr:colOff>
                    <xdr:row>128</xdr:row>
                    <xdr:rowOff>0</xdr:rowOff>
                  </from>
                  <to>
                    <xdr:col>4</xdr:col>
                    <xdr:colOff>752475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7" name="Check Box 59">
              <controlPr defaultSize="0" autoFill="0" autoLine="0" autoPict="0">
                <anchor moveWithCells="1">
                  <from>
                    <xdr:col>4</xdr:col>
                    <xdr:colOff>28575</xdr:colOff>
                    <xdr:row>137</xdr:row>
                    <xdr:rowOff>0</xdr:rowOff>
                  </from>
                  <to>
                    <xdr:col>4</xdr:col>
                    <xdr:colOff>752475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8" name="Check Box 60">
              <controlPr defaultSize="0" autoFill="0" autoLine="0" autoPict="0">
                <anchor moveWithCells="1">
                  <from>
                    <xdr:col>4</xdr:col>
                    <xdr:colOff>28575</xdr:colOff>
                    <xdr:row>138</xdr:row>
                    <xdr:rowOff>0</xdr:rowOff>
                  </from>
                  <to>
                    <xdr:col>4</xdr:col>
                    <xdr:colOff>752475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>
                  <from>
                    <xdr:col>4</xdr:col>
                    <xdr:colOff>28575</xdr:colOff>
                    <xdr:row>133</xdr:row>
                    <xdr:rowOff>0</xdr:rowOff>
                  </from>
                  <to>
                    <xdr:col>4</xdr:col>
                    <xdr:colOff>752475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>
                  <from>
                    <xdr:col>4</xdr:col>
                    <xdr:colOff>28575</xdr:colOff>
                    <xdr:row>134</xdr:row>
                    <xdr:rowOff>0</xdr:rowOff>
                  </from>
                  <to>
                    <xdr:col>4</xdr:col>
                    <xdr:colOff>752475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1" name="Check Box 63">
              <controlPr defaultSize="0" autoFill="0" autoLine="0" autoPict="0">
                <anchor moveWithCells="1">
                  <from>
                    <xdr:col>4</xdr:col>
                    <xdr:colOff>28575</xdr:colOff>
                    <xdr:row>135</xdr:row>
                    <xdr:rowOff>0</xdr:rowOff>
                  </from>
                  <to>
                    <xdr:col>4</xdr:col>
                    <xdr:colOff>752475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2" name="Check Box 64">
              <controlPr defaultSize="0" autoFill="0" autoLine="0" autoPict="0">
                <anchor moveWithCells="1">
                  <from>
                    <xdr:col>4</xdr:col>
                    <xdr:colOff>28575</xdr:colOff>
                    <xdr:row>136</xdr:row>
                    <xdr:rowOff>0</xdr:rowOff>
                  </from>
                  <to>
                    <xdr:col>4</xdr:col>
                    <xdr:colOff>752475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3" name="Check Box 65">
              <controlPr defaultSize="0" autoFill="0" autoLine="0" autoPict="0">
                <anchor moveWithCells="1">
                  <from>
                    <xdr:col>4</xdr:col>
                    <xdr:colOff>28575</xdr:colOff>
                    <xdr:row>129</xdr:row>
                    <xdr:rowOff>0</xdr:rowOff>
                  </from>
                  <to>
                    <xdr:col>4</xdr:col>
                    <xdr:colOff>752475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4" name="Check Box 66">
              <controlPr defaultSize="0" autoFill="0" autoLine="0" autoPict="0">
                <anchor moveWithCells="1">
                  <from>
                    <xdr:col>4</xdr:col>
                    <xdr:colOff>28575</xdr:colOff>
                    <xdr:row>130</xdr:row>
                    <xdr:rowOff>0</xdr:rowOff>
                  </from>
                  <to>
                    <xdr:col>4</xdr:col>
                    <xdr:colOff>752475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5" name="Check Box 68">
              <controlPr defaultSize="0" autoFill="0" autoLine="0" autoPict="0">
                <anchor moveWithCells="1">
                  <from>
                    <xdr:col>4</xdr:col>
                    <xdr:colOff>28575</xdr:colOff>
                    <xdr:row>131</xdr:row>
                    <xdr:rowOff>0</xdr:rowOff>
                  </from>
                  <to>
                    <xdr:col>4</xdr:col>
                    <xdr:colOff>752475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6" name="Check Box 69">
              <controlPr defaultSize="0" autoFill="0" autoLine="0" autoPict="0">
                <anchor moveWithCells="1">
                  <from>
                    <xdr:col>4</xdr:col>
                    <xdr:colOff>28575</xdr:colOff>
                    <xdr:row>132</xdr:row>
                    <xdr:rowOff>0</xdr:rowOff>
                  </from>
                  <to>
                    <xdr:col>4</xdr:col>
                    <xdr:colOff>752475</xdr:colOff>
                    <xdr:row>133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H126"/>
  <sheetViews>
    <sheetView showGridLines="0" zoomScaleNormal="100" workbookViewId="0">
      <selection activeCell="B15" sqref="B15"/>
    </sheetView>
  </sheetViews>
  <sheetFormatPr defaultRowHeight="15" outlineLevelRow="2" x14ac:dyDescent="0.25"/>
  <cols>
    <col min="1" max="1" width="1.7109375" style="2" customWidth="1"/>
    <col min="2" max="2" width="14.7109375" style="4" customWidth="1"/>
    <col min="3" max="3" width="24.7109375" style="4" customWidth="1"/>
    <col min="4" max="4" width="60.7109375" style="4" customWidth="1"/>
    <col min="5" max="5" width="11.7109375" style="6" customWidth="1"/>
    <col min="6" max="6" width="8.7109375" customWidth="1"/>
    <col min="7" max="7" width="13.7109375" customWidth="1"/>
    <col min="8" max="8" width="18.7109375" customWidth="1"/>
  </cols>
  <sheetData>
    <row r="1" spans="2:8" ht="20.25" thickBot="1" x14ac:dyDescent="0.35">
      <c r="B1" s="59" t="s">
        <v>52</v>
      </c>
      <c r="C1" s="59"/>
      <c r="D1" s="59"/>
      <c r="E1" s="59"/>
    </row>
    <row r="2" spans="2:8" s="2" customFormat="1" ht="16.5" customHeight="1" thickTop="1" thickBot="1" x14ac:dyDescent="0.3">
      <c r="B2" s="74" t="s">
        <v>84</v>
      </c>
      <c r="C2" s="74"/>
      <c r="D2" s="74"/>
      <c r="E2" s="74"/>
      <c r="F2" s="74"/>
      <c r="G2" s="74"/>
      <c r="H2" s="74"/>
    </row>
    <row r="3" spans="2:8" ht="15.75" customHeight="1" outlineLevel="1" thickTop="1" x14ac:dyDescent="0.25">
      <c r="B3" s="61"/>
      <c r="C3" s="61"/>
      <c r="D3" s="61"/>
      <c r="E3" s="61"/>
    </row>
    <row r="4" spans="2:8" ht="15.75" customHeight="1" outlineLevel="1" x14ac:dyDescent="0.25">
      <c r="B4" s="62" t="s">
        <v>142</v>
      </c>
      <c r="C4" s="62"/>
      <c r="D4" s="62"/>
      <c r="E4" s="62"/>
      <c r="F4" s="62"/>
      <c r="G4" s="62"/>
      <c r="H4" s="62"/>
    </row>
    <row r="5" spans="2:8" ht="15.75" customHeight="1" outlineLevel="2" x14ac:dyDescent="0.25">
      <c r="B5" s="3" t="s">
        <v>0</v>
      </c>
      <c r="C5" s="3" t="s">
        <v>1</v>
      </c>
      <c r="D5" s="3" t="s">
        <v>2</v>
      </c>
      <c r="E5" s="3"/>
      <c r="F5" s="5" t="s">
        <v>3</v>
      </c>
      <c r="G5" s="5"/>
      <c r="H5" s="5"/>
    </row>
    <row r="6" spans="2:8" ht="15.75" customHeight="1" outlineLevel="2" x14ac:dyDescent="0.25">
      <c r="B6" t="s">
        <v>24</v>
      </c>
      <c r="C6" t="s">
        <v>33</v>
      </c>
      <c r="D6" t="s">
        <v>34</v>
      </c>
      <c r="E6"/>
      <c r="F6" s="6">
        <v>1</v>
      </c>
    </row>
    <row r="7" spans="2:8" ht="15.75" customHeight="1" outlineLevel="2" x14ac:dyDescent="0.25">
      <c r="B7" s="4" t="s">
        <v>4</v>
      </c>
      <c r="C7" s="4" t="s">
        <v>10</v>
      </c>
      <c r="D7" s="4" t="s">
        <v>44</v>
      </c>
      <c r="E7" s="4"/>
      <c r="F7" s="6">
        <v>1</v>
      </c>
    </row>
    <row r="8" spans="2:8" ht="15.75" customHeight="1" outlineLevel="2" x14ac:dyDescent="0.25">
      <c r="B8" s="4" t="s">
        <v>5</v>
      </c>
      <c r="C8" s="4" t="s">
        <v>8</v>
      </c>
      <c r="D8" s="4" t="s">
        <v>45</v>
      </c>
      <c r="E8" s="4"/>
      <c r="F8" s="6">
        <v>1</v>
      </c>
    </row>
    <row r="9" spans="2:8" ht="15.75" customHeight="1" outlineLevel="2" x14ac:dyDescent="0.25">
      <c r="B9" s="4" t="s">
        <v>5</v>
      </c>
      <c r="C9" s="4" t="s">
        <v>102</v>
      </c>
      <c r="D9" s="4" t="s">
        <v>103</v>
      </c>
      <c r="E9" s="4"/>
      <c r="F9" s="6">
        <v>1</v>
      </c>
    </row>
    <row r="10" spans="2:8" ht="15.75" customHeight="1" outlineLevel="2" x14ac:dyDescent="0.25">
      <c r="B10" s="4" t="s">
        <v>5</v>
      </c>
      <c r="C10" s="4" t="s">
        <v>11</v>
      </c>
      <c r="D10" s="4" t="s">
        <v>12</v>
      </c>
      <c r="E10" s="4"/>
      <c r="F10" s="6">
        <v>1</v>
      </c>
    </row>
    <row r="11" spans="2:8" ht="15.75" customHeight="1" outlineLevel="2" x14ac:dyDescent="0.25">
      <c r="B11" s="4" t="s">
        <v>9</v>
      </c>
      <c r="C11" s="4" t="s">
        <v>134</v>
      </c>
      <c r="D11" s="4" t="s">
        <v>135</v>
      </c>
      <c r="E11" s="4"/>
      <c r="F11" s="6">
        <v>1</v>
      </c>
    </row>
    <row r="12" spans="2:8" ht="15.75" customHeight="1" outlineLevel="2" x14ac:dyDescent="0.25"/>
    <row r="13" spans="2:8" ht="15.75" customHeight="1" outlineLevel="2" x14ac:dyDescent="0.25">
      <c r="B13" s="63" t="s">
        <v>143</v>
      </c>
      <c r="C13" s="63"/>
      <c r="D13" s="63"/>
      <c r="E13" s="63"/>
      <c r="F13" s="63"/>
      <c r="G13" s="62"/>
      <c r="H13" s="62"/>
    </row>
    <row r="14" spans="2:8" ht="15.75" customHeight="1" outlineLevel="2" x14ac:dyDescent="0.25">
      <c r="B14" s="11" t="s">
        <v>0</v>
      </c>
      <c r="C14" s="11" t="s">
        <v>1</v>
      </c>
      <c r="D14" s="11" t="s">
        <v>2</v>
      </c>
      <c r="E14" s="11" t="s">
        <v>141</v>
      </c>
      <c r="F14" s="5" t="s">
        <v>3</v>
      </c>
      <c r="G14" s="13" t="s">
        <v>136</v>
      </c>
      <c r="H14" s="13" t="s">
        <v>137</v>
      </c>
    </row>
    <row r="15" spans="2:8" ht="15.75" customHeight="1" outlineLevel="2" x14ac:dyDescent="0.25">
      <c r="B15" s="16"/>
      <c r="C15" s="17"/>
      <c r="D15" s="17"/>
      <c r="E15" s="17"/>
      <c r="F15" s="6">
        <v>1</v>
      </c>
      <c r="G15" s="24"/>
      <c r="H15" s="10">
        <f>+F15*G15</f>
        <v>0</v>
      </c>
    </row>
    <row r="16" spans="2:8" ht="15.75" customHeight="1" outlineLevel="2" x14ac:dyDescent="0.25">
      <c r="B16" s="17"/>
      <c r="C16" s="17"/>
      <c r="D16" s="17"/>
      <c r="E16" s="17"/>
      <c r="F16" s="6">
        <v>1</v>
      </c>
      <c r="G16" s="24"/>
      <c r="H16" s="10">
        <f t="shared" ref="H16:H20" si="0">+F16*G16</f>
        <v>0</v>
      </c>
    </row>
    <row r="17" spans="2:8" ht="15.75" customHeight="1" outlineLevel="2" x14ac:dyDescent="0.25">
      <c r="B17" s="17"/>
      <c r="C17" s="17"/>
      <c r="D17" s="17"/>
      <c r="E17" s="17"/>
      <c r="F17" s="6">
        <v>1</v>
      </c>
      <c r="G17" s="24"/>
      <c r="H17" s="10">
        <f t="shared" si="0"/>
        <v>0</v>
      </c>
    </row>
    <row r="18" spans="2:8" ht="15.75" customHeight="1" outlineLevel="2" x14ac:dyDescent="0.25">
      <c r="B18" s="17"/>
      <c r="C18" s="17"/>
      <c r="D18" s="17"/>
      <c r="E18" s="17"/>
      <c r="F18" s="6">
        <v>1</v>
      </c>
      <c r="G18" s="24"/>
      <c r="H18" s="10">
        <f t="shared" si="0"/>
        <v>0</v>
      </c>
    </row>
    <row r="19" spans="2:8" ht="15.75" customHeight="1" outlineLevel="2" x14ac:dyDescent="0.25">
      <c r="B19" s="17"/>
      <c r="C19" s="17"/>
      <c r="D19" s="17"/>
      <c r="E19" s="17"/>
      <c r="F19" s="6">
        <v>1</v>
      </c>
      <c r="G19" s="24"/>
      <c r="H19" s="10">
        <f t="shared" si="0"/>
        <v>0</v>
      </c>
    </row>
    <row r="20" spans="2:8" ht="15.75" customHeight="1" outlineLevel="2" x14ac:dyDescent="0.25">
      <c r="B20" s="17"/>
      <c r="C20" s="17"/>
      <c r="D20" s="17"/>
      <c r="E20" s="17"/>
      <c r="F20" s="6">
        <v>1</v>
      </c>
      <c r="G20" s="24"/>
      <c r="H20" s="10">
        <f t="shared" si="0"/>
        <v>0</v>
      </c>
    </row>
    <row r="21" spans="2:8" ht="15.75" customHeight="1" outlineLevel="2" x14ac:dyDescent="0.25">
      <c r="C21" s="14"/>
      <c r="D21" s="14"/>
      <c r="E21" s="14"/>
      <c r="F21" s="6"/>
      <c r="G21" s="15" t="s">
        <v>138</v>
      </c>
      <c r="H21" s="25">
        <f>SUM(H15:H20)</f>
        <v>0</v>
      </c>
    </row>
    <row r="22" spans="2:8" ht="15.75" customHeight="1" outlineLevel="1" x14ac:dyDescent="0.25">
      <c r="B22" s="66"/>
      <c r="C22" s="66"/>
      <c r="D22" s="66"/>
      <c r="E22" s="66"/>
    </row>
    <row r="23" spans="2:8" ht="15.75" customHeight="1" outlineLevel="1" x14ac:dyDescent="0.25">
      <c r="B23" s="62" t="s">
        <v>145</v>
      </c>
      <c r="C23" s="62"/>
      <c r="D23" s="62"/>
      <c r="E23" s="62"/>
      <c r="F23" s="62"/>
      <c r="G23" s="62"/>
      <c r="H23" s="62"/>
    </row>
    <row r="24" spans="2:8" ht="15.75" customHeight="1" outlineLevel="2" x14ac:dyDescent="0.25">
      <c r="B24" s="3" t="s">
        <v>0</v>
      </c>
      <c r="C24" s="3" t="s">
        <v>1</v>
      </c>
      <c r="D24" s="3" t="s">
        <v>2</v>
      </c>
      <c r="E24" s="3"/>
      <c r="F24" s="5" t="s">
        <v>3</v>
      </c>
      <c r="G24" s="5"/>
      <c r="H24" s="5"/>
    </row>
    <row r="25" spans="2:8" ht="15.75" customHeight="1" outlineLevel="2" x14ac:dyDescent="0.25">
      <c r="B25" t="s">
        <v>24</v>
      </c>
      <c r="C25" t="s">
        <v>91</v>
      </c>
      <c r="D25" t="s">
        <v>90</v>
      </c>
      <c r="E25"/>
      <c r="F25">
        <v>1</v>
      </c>
    </row>
    <row r="26" spans="2:8" ht="15.75" customHeight="1" outlineLevel="2" x14ac:dyDescent="0.25">
      <c r="B26" t="s">
        <v>24</v>
      </c>
      <c r="C26" t="s">
        <v>132</v>
      </c>
      <c r="D26" t="s">
        <v>133</v>
      </c>
      <c r="E26"/>
      <c r="F26" s="6">
        <v>1</v>
      </c>
    </row>
    <row r="27" spans="2:8" ht="15.75" customHeight="1" outlineLevel="2" x14ac:dyDescent="0.25">
      <c r="B27" s="4" t="s">
        <v>6</v>
      </c>
      <c r="C27" s="4" t="s">
        <v>7</v>
      </c>
      <c r="D27" s="4" t="s">
        <v>15</v>
      </c>
      <c r="E27" s="4"/>
      <c r="F27" s="6">
        <v>1</v>
      </c>
    </row>
    <row r="28" spans="2:8" ht="15.75" customHeight="1" outlineLevel="2" x14ac:dyDescent="0.25">
      <c r="B28" t="s">
        <v>24</v>
      </c>
      <c r="C28" t="s">
        <v>53</v>
      </c>
      <c r="D28" t="s">
        <v>54</v>
      </c>
      <c r="E28"/>
      <c r="F28" s="6">
        <v>1</v>
      </c>
    </row>
    <row r="29" spans="2:8" ht="15.75" customHeight="1" outlineLevel="2" x14ac:dyDescent="0.25">
      <c r="B29" t="s">
        <v>36</v>
      </c>
      <c r="C29" t="s">
        <v>71</v>
      </c>
      <c r="D29" t="s">
        <v>72</v>
      </c>
      <c r="E29"/>
      <c r="F29" s="6">
        <v>1</v>
      </c>
    </row>
    <row r="30" spans="2:8" ht="15.75" customHeight="1" outlineLevel="1" x14ac:dyDescent="0.25">
      <c r="B30" s="64"/>
      <c r="C30" s="64"/>
      <c r="D30" s="64"/>
      <c r="E30" s="64"/>
    </row>
    <row r="31" spans="2:8" customFormat="1" ht="15.75" customHeight="1" outlineLevel="2" x14ac:dyDescent="0.25">
      <c r="B31" s="76" t="s">
        <v>151</v>
      </c>
      <c r="C31" s="76"/>
      <c r="D31" s="76"/>
      <c r="E31" s="76"/>
      <c r="F31" s="63"/>
      <c r="G31" s="62"/>
      <c r="H31" s="62"/>
    </row>
    <row r="32" spans="2:8" customFormat="1" ht="15.75" customHeight="1" outlineLevel="2" x14ac:dyDescent="0.25">
      <c r="B32" s="11" t="s">
        <v>0</v>
      </c>
      <c r="C32" s="11" t="s">
        <v>1</v>
      </c>
      <c r="D32" s="11" t="s">
        <v>2</v>
      </c>
      <c r="E32" s="11" t="s">
        <v>141</v>
      </c>
      <c r="F32" s="5" t="s">
        <v>3</v>
      </c>
      <c r="G32" s="13" t="s">
        <v>136</v>
      </c>
      <c r="H32" s="13" t="s">
        <v>137</v>
      </c>
    </row>
    <row r="33" spans="1:8" ht="15.75" customHeight="1" outlineLevel="2" x14ac:dyDescent="0.25">
      <c r="B33" s="16"/>
      <c r="C33" s="17"/>
      <c r="D33" s="17"/>
      <c r="E33" s="17"/>
      <c r="F33" s="6">
        <v>1</v>
      </c>
      <c r="G33" s="24"/>
      <c r="H33" s="10">
        <f>+F33*G33</f>
        <v>0</v>
      </c>
    </row>
    <row r="34" spans="1:8" ht="15.75" customHeight="1" outlineLevel="2" x14ac:dyDescent="0.25">
      <c r="B34" s="17"/>
      <c r="C34" s="17"/>
      <c r="D34" s="17"/>
      <c r="E34" s="17"/>
      <c r="F34" s="6">
        <v>1</v>
      </c>
      <c r="G34" s="24"/>
      <c r="H34" s="10">
        <f t="shared" ref="H34:H37" si="1">+F34*G34</f>
        <v>0</v>
      </c>
    </row>
    <row r="35" spans="1:8" ht="15.75" customHeight="1" outlineLevel="2" x14ac:dyDescent="0.25">
      <c r="B35" s="17"/>
      <c r="C35" s="17"/>
      <c r="D35" s="17"/>
      <c r="E35" s="17"/>
      <c r="F35" s="6">
        <v>1</v>
      </c>
      <c r="G35" s="24"/>
      <c r="H35" s="10">
        <f t="shared" si="1"/>
        <v>0</v>
      </c>
    </row>
    <row r="36" spans="1:8" ht="15.75" customHeight="1" outlineLevel="2" x14ac:dyDescent="0.25">
      <c r="B36" s="17"/>
      <c r="C36" s="17"/>
      <c r="D36" s="17"/>
      <c r="E36" s="17"/>
      <c r="F36" s="6">
        <v>1</v>
      </c>
      <c r="G36" s="24"/>
      <c r="H36" s="10">
        <f t="shared" si="1"/>
        <v>0</v>
      </c>
    </row>
    <row r="37" spans="1:8" ht="15.75" customHeight="1" outlineLevel="2" x14ac:dyDescent="0.25">
      <c r="B37" s="17"/>
      <c r="C37" s="17"/>
      <c r="D37" s="17"/>
      <c r="E37" s="17"/>
      <c r="F37" s="6">
        <v>1</v>
      </c>
      <c r="G37" s="24"/>
      <c r="H37" s="10">
        <f t="shared" si="1"/>
        <v>0</v>
      </c>
    </row>
    <row r="38" spans="1:8" ht="15.75" customHeight="1" outlineLevel="2" x14ac:dyDescent="0.25">
      <c r="C38" s="14"/>
      <c r="D38" s="14"/>
      <c r="E38" s="14"/>
      <c r="F38" s="6"/>
      <c r="G38" s="15" t="s">
        <v>138</v>
      </c>
      <c r="H38" s="25">
        <f>SUM(H33:H37)</f>
        <v>0</v>
      </c>
    </row>
    <row r="39" spans="1:8" ht="15.75" customHeight="1" outlineLevel="1" x14ac:dyDescent="0.25">
      <c r="B39" s="32"/>
      <c r="C39" s="32"/>
      <c r="D39" s="32"/>
      <c r="E39" s="32"/>
      <c r="F39" s="45"/>
      <c r="G39" s="45"/>
      <c r="H39" s="45"/>
    </row>
    <row r="40" spans="1:8" ht="15.75" customHeight="1" outlineLevel="1" x14ac:dyDescent="0.25">
      <c r="B40" s="65" t="s">
        <v>153</v>
      </c>
      <c r="C40" s="65"/>
      <c r="D40" s="65"/>
      <c r="E40" s="65"/>
      <c r="F40" s="65"/>
      <c r="G40" s="65"/>
      <c r="H40" s="65"/>
    </row>
    <row r="41" spans="1:8" ht="15.75" customHeight="1" outlineLevel="2" x14ac:dyDescent="0.25">
      <c r="B41" s="3" t="s">
        <v>0</v>
      </c>
      <c r="C41" s="3" t="s">
        <v>1</v>
      </c>
      <c r="D41" s="3" t="s">
        <v>2</v>
      </c>
      <c r="E41" s="3"/>
      <c r="F41" s="5" t="s">
        <v>3</v>
      </c>
      <c r="G41" s="5"/>
      <c r="H41" s="5"/>
    </row>
    <row r="42" spans="1:8" ht="15.75" customHeight="1" outlineLevel="2" x14ac:dyDescent="0.25">
      <c r="A42"/>
      <c r="B42" t="s">
        <v>122</v>
      </c>
      <c r="C42" t="s">
        <v>123</v>
      </c>
      <c r="D42" t="s">
        <v>124</v>
      </c>
      <c r="E42"/>
      <c r="F42" s="6">
        <v>1</v>
      </c>
    </row>
    <row r="43" spans="1:8" ht="15.75" customHeight="1" outlineLevel="2" x14ac:dyDescent="0.25">
      <c r="B43" t="s">
        <v>9</v>
      </c>
      <c r="C43" t="s">
        <v>16</v>
      </c>
      <c r="D43" t="s">
        <v>17</v>
      </c>
      <c r="E43"/>
      <c r="F43" s="6">
        <v>1</v>
      </c>
    </row>
    <row r="44" spans="1:8" ht="15.75" customHeight="1" outlineLevel="2" x14ac:dyDescent="0.25">
      <c r="A44"/>
      <c r="B44" t="s">
        <v>66</v>
      </c>
      <c r="C44" t="s">
        <v>107</v>
      </c>
      <c r="D44" t="s">
        <v>108</v>
      </c>
      <c r="E44"/>
      <c r="F44" s="6">
        <v>1</v>
      </c>
    </row>
    <row r="45" spans="1:8" ht="15.75" customHeight="1" outlineLevel="2" x14ac:dyDescent="0.25">
      <c r="A45"/>
      <c r="B45" t="s">
        <v>66</v>
      </c>
      <c r="C45" t="s">
        <v>67</v>
      </c>
      <c r="D45" t="s">
        <v>68</v>
      </c>
      <c r="E45"/>
      <c r="F45" s="6">
        <v>1</v>
      </c>
    </row>
    <row r="46" spans="1:8" ht="15.75" customHeight="1" outlineLevel="1" x14ac:dyDescent="0.25">
      <c r="B46" s="64"/>
      <c r="C46" s="64"/>
      <c r="D46" s="64"/>
      <c r="E46" s="64"/>
    </row>
    <row r="47" spans="1:8" ht="15.75" customHeight="1" outlineLevel="2" x14ac:dyDescent="0.25">
      <c r="B47" s="63" t="s">
        <v>162</v>
      </c>
      <c r="C47" s="63"/>
      <c r="D47" s="63"/>
      <c r="E47" s="63"/>
      <c r="F47" s="63"/>
      <c r="G47" s="62"/>
      <c r="H47" s="62"/>
    </row>
    <row r="48" spans="1:8" ht="15.75" customHeight="1" outlineLevel="2" x14ac:dyDescent="0.25">
      <c r="A48"/>
      <c r="B48" s="11" t="s">
        <v>0</v>
      </c>
      <c r="C48" s="11" t="s">
        <v>1</v>
      </c>
      <c r="D48" s="11" t="s">
        <v>2</v>
      </c>
      <c r="E48" s="11" t="s">
        <v>141</v>
      </c>
      <c r="F48" s="5" t="s">
        <v>3</v>
      </c>
      <c r="G48" s="13" t="s">
        <v>136</v>
      </c>
      <c r="H48" s="13" t="s">
        <v>137</v>
      </c>
    </row>
    <row r="49" spans="1:8" ht="15.75" customHeight="1" outlineLevel="2" x14ac:dyDescent="0.25">
      <c r="A49"/>
      <c r="B49" s="16"/>
      <c r="C49" s="17"/>
      <c r="D49" s="17"/>
      <c r="E49" s="17"/>
      <c r="F49" s="6">
        <v>1</v>
      </c>
      <c r="G49" s="24"/>
      <c r="H49" s="10">
        <f>+F49*G49</f>
        <v>0</v>
      </c>
    </row>
    <row r="50" spans="1:8" ht="15.75" customHeight="1" outlineLevel="2" x14ac:dyDescent="0.25">
      <c r="A50"/>
      <c r="B50" s="17"/>
      <c r="C50" s="17"/>
      <c r="D50" s="17"/>
      <c r="E50" s="17"/>
      <c r="F50" s="6">
        <v>1</v>
      </c>
      <c r="G50" s="24"/>
      <c r="H50" s="10">
        <f t="shared" ref="H50:H52" si="2">+F50*G50</f>
        <v>0</v>
      </c>
    </row>
    <row r="51" spans="1:8" ht="15.75" customHeight="1" outlineLevel="2" x14ac:dyDescent="0.25">
      <c r="A51"/>
      <c r="B51" s="17"/>
      <c r="C51" s="17"/>
      <c r="D51" s="17"/>
      <c r="E51" s="17"/>
      <c r="F51" s="6">
        <v>1</v>
      </c>
      <c r="G51" s="24"/>
      <c r="H51" s="10">
        <f t="shared" si="2"/>
        <v>0</v>
      </c>
    </row>
    <row r="52" spans="1:8" ht="15.75" customHeight="1" outlineLevel="2" x14ac:dyDescent="0.25">
      <c r="A52"/>
      <c r="B52" s="17"/>
      <c r="C52" s="17"/>
      <c r="D52" s="17"/>
      <c r="E52" s="17"/>
      <c r="F52" s="6">
        <v>1</v>
      </c>
      <c r="G52" s="24"/>
      <c r="H52" s="10">
        <f t="shared" si="2"/>
        <v>0</v>
      </c>
    </row>
    <row r="53" spans="1:8" ht="15.75" customHeight="1" outlineLevel="2" x14ac:dyDescent="0.25">
      <c r="A53"/>
      <c r="C53" s="14"/>
      <c r="D53" s="14"/>
      <c r="E53" s="14"/>
      <c r="F53" s="6"/>
      <c r="G53" s="15" t="s">
        <v>138</v>
      </c>
      <c r="H53" s="25">
        <f>SUM(H49:H52)</f>
        <v>0</v>
      </c>
    </row>
    <row r="54" spans="1:8" ht="15.75" customHeight="1" outlineLevel="1" x14ac:dyDescent="0.25">
      <c r="A54"/>
      <c r="B54" s="8"/>
      <c r="C54" s="8"/>
      <c r="D54" s="8"/>
      <c r="E54" s="8"/>
    </row>
    <row r="55" spans="1:8" ht="15.75" customHeight="1" outlineLevel="1" x14ac:dyDescent="0.25">
      <c r="A55"/>
      <c r="B55" s="62" t="s">
        <v>147</v>
      </c>
      <c r="C55" s="62"/>
      <c r="D55" s="62"/>
      <c r="E55" s="62"/>
      <c r="F55" s="62"/>
      <c r="G55" s="62"/>
      <c r="H55" s="62"/>
    </row>
    <row r="56" spans="1:8" ht="15.75" customHeight="1" outlineLevel="2" x14ac:dyDescent="0.25">
      <c r="A56"/>
      <c r="B56" s="3" t="s">
        <v>0</v>
      </c>
      <c r="C56" s="3" t="s">
        <v>1</v>
      </c>
      <c r="D56" s="3" t="s">
        <v>2</v>
      </c>
      <c r="E56" s="3"/>
      <c r="F56" s="5" t="s">
        <v>3</v>
      </c>
      <c r="G56" s="5"/>
      <c r="H56" s="5"/>
    </row>
    <row r="57" spans="1:8" ht="15.75" customHeight="1" outlineLevel="2" x14ac:dyDescent="0.25">
      <c r="A57"/>
      <c r="B57" t="s">
        <v>57</v>
      </c>
      <c r="C57" t="s">
        <v>65</v>
      </c>
      <c r="D57" t="s">
        <v>58</v>
      </c>
      <c r="E57"/>
      <c r="F57" s="6">
        <v>1</v>
      </c>
    </row>
    <row r="58" spans="1:8" ht="15.75" customHeight="1" outlineLevel="2" x14ac:dyDescent="0.25">
      <c r="A58"/>
      <c r="B58" t="s">
        <v>57</v>
      </c>
      <c r="C58" t="s">
        <v>63</v>
      </c>
      <c r="D58" t="s">
        <v>64</v>
      </c>
      <c r="E58"/>
      <c r="F58" s="6">
        <v>1</v>
      </c>
    </row>
    <row r="59" spans="1:8" ht="15.75" customHeight="1" outlineLevel="2" x14ac:dyDescent="0.25">
      <c r="A59"/>
      <c r="B59" t="s">
        <v>57</v>
      </c>
      <c r="C59" t="s">
        <v>59</v>
      </c>
      <c r="D59" t="s">
        <v>60</v>
      </c>
      <c r="E59"/>
      <c r="F59" s="6">
        <v>1</v>
      </c>
    </row>
    <row r="60" spans="1:8" ht="15.75" customHeight="1" outlineLevel="2" x14ac:dyDescent="0.25">
      <c r="A60"/>
      <c r="B60" t="s">
        <v>24</v>
      </c>
      <c r="C60" t="s">
        <v>125</v>
      </c>
      <c r="D60" t="s">
        <v>126</v>
      </c>
      <c r="E60"/>
      <c r="F60" s="6">
        <v>1</v>
      </c>
    </row>
    <row r="61" spans="1:8" ht="15.75" customHeight="1" outlineLevel="2" x14ac:dyDescent="0.25">
      <c r="A61"/>
      <c r="B61" s="4" t="s">
        <v>24</v>
      </c>
      <c r="C61" s="4" t="s">
        <v>119</v>
      </c>
      <c r="D61" s="4" t="s">
        <v>109</v>
      </c>
      <c r="E61" s="4"/>
      <c r="F61" s="6">
        <v>1</v>
      </c>
    </row>
    <row r="62" spans="1:8" ht="15.75" customHeight="1" outlineLevel="2" x14ac:dyDescent="0.25">
      <c r="A62"/>
      <c r="B62" s="4" t="s">
        <v>24</v>
      </c>
      <c r="C62" s="4" t="s">
        <v>61</v>
      </c>
      <c r="D62" s="4" t="s">
        <v>62</v>
      </c>
      <c r="E62" s="4"/>
      <c r="F62" s="6">
        <v>2</v>
      </c>
    </row>
    <row r="63" spans="1:8" ht="15.75" customHeight="1" outlineLevel="1" x14ac:dyDescent="0.25">
      <c r="A63"/>
      <c r="B63" s="64"/>
      <c r="C63" s="64"/>
      <c r="D63" s="64"/>
      <c r="E63" s="64"/>
    </row>
    <row r="64" spans="1:8" ht="15.75" customHeight="1" outlineLevel="2" x14ac:dyDescent="0.25">
      <c r="B64" s="63" t="s">
        <v>156</v>
      </c>
      <c r="C64" s="63"/>
      <c r="D64" s="63"/>
      <c r="E64" s="63"/>
      <c r="F64" s="63"/>
      <c r="G64" s="62"/>
      <c r="H64" s="62"/>
    </row>
    <row r="65" spans="1:8" ht="15.75" customHeight="1" outlineLevel="2" x14ac:dyDescent="0.25">
      <c r="A65"/>
      <c r="B65" s="11" t="s">
        <v>0</v>
      </c>
      <c r="C65" s="11" t="s">
        <v>1</v>
      </c>
      <c r="D65" s="11" t="s">
        <v>2</v>
      </c>
      <c r="E65" s="11" t="s">
        <v>141</v>
      </c>
      <c r="F65" s="5" t="s">
        <v>3</v>
      </c>
      <c r="G65" s="13" t="s">
        <v>136</v>
      </c>
      <c r="H65" s="13" t="s">
        <v>137</v>
      </c>
    </row>
    <row r="66" spans="1:8" ht="15.75" customHeight="1" outlineLevel="2" x14ac:dyDescent="0.25">
      <c r="A66"/>
      <c r="B66" s="16"/>
      <c r="C66" s="17"/>
      <c r="D66" s="17"/>
      <c r="E66" s="17"/>
      <c r="F66" s="6">
        <v>1</v>
      </c>
      <c r="G66" s="24"/>
      <c r="H66" s="10">
        <f>+F66*G66</f>
        <v>0</v>
      </c>
    </row>
    <row r="67" spans="1:8" ht="15.75" customHeight="1" outlineLevel="2" x14ac:dyDescent="0.25">
      <c r="A67"/>
      <c r="B67" s="17"/>
      <c r="C67" s="17"/>
      <c r="D67" s="17"/>
      <c r="E67" s="17"/>
      <c r="F67" s="6">
        <v>1</v>
      </c>
      <c r="G67" s="24"/>
      <c r="H67" s="10">
        <f t="shared" ref="H67:H71" si="3">+F67*G67</f>
        <v>0</v>
      </c>
    </row>
    <row r="68" spans="1:8" ht="15.75" customHeight="1" outlineLevel="2" x14ac:dyDescent="0.25">
      <c r="A68"/>
      <c r="B68" s="17"/>
      <c r="C68" s="17"/>
      <c r="D68" s="17"/>
      <c r="E68" s="17"/>
      <c r="F68" s="6">
        <v>1</v>
      </c>
      <c r="G68" s="24"/>
      <c r="H68" s="10">
        <f t="shared" si="3"/>
        <v>0</v>
      </c>
    </row>
    <row r="69" spans="1:8" ht="15.75" customHeight="1" outlineLevel="2" x14ac:dyDescent="0.25">
      <c r="A69"/>
      <c r="B69" s="17"/>
      <c r="C69" s="17"/>
      <c r="D69" s="17"/>
      <c r="E69" s="17"/>
      <c r="F69" s="6">
        <v>1</v>
      </c>
      <c r="G69" s="24"/>
      <c r="H69" s="10">
        <f t="shared" si="3"/>
        <v>0</v>
      </c>
    </row>
    <row r="70" spans="1:8" ht="15.75" customHeight="1" outlineLevel="2" x14ac:dyDescent="0.25">
      <c r="A70"/>
      <c r="B70" s="17"/>
      <c r="C70" s="17"/>
      <c r="D70" s="17"/>
      <c r="E70" s="17"/>
      <c r="F70" s="6">
        <v>1</v>
      </c>
      <c r="G70" s="24"/>
      <c r="H70" s="10">
        <f t="shared" si="3"/>
        <v>0</v>
      </c>
    </row>
    <row r="71" spans="1:8" ht="15.75" customHeight="1" outlineLevel="2" x14ac:dyDescent="0.25">
      <c r="A71"/>
      <c r="B71" s="17"/>
      <c r="C71" s="17"/>
      <c r="D71" s="17"/>
      <c r="E71" s="17"/>
      <c r="F71" s="6">
        <v>2</v>
      </c>
      <c r="G71" s="24"/>
      <c r="H71" s="10">
        <f t="shared" si="3"/>
        <v>0</v>
      </c>
    </row>
    <row r="72" spans="1:8" ht="15.75" customHeight="1" outlineLevel="2" x14ac:dyDescent="0.25">
      <c r="A72"/>
      <c r="C72" s="14"/>
      <c r="D72" s="14"/>
      <c r="E72" s="14"/>
      <c r="F72" s="6"/>
      <c r="G72" s="15" t="s">
        <v>138</v>
      </c>
      <c r="H72" s="25">
        <f>SUM(H66:H71)</f>
        <v>0</v>
      </c>
    </row>
    <row r="73" spans="1:8" ht="15.75" customHeight="1" outlineLevel="1" x14ac:dyDescent="0.25">
      <c r="A73"/>
      <c r="B73" s="32"/>
      <c r="C73" s="32"/>
      <c r="D73" s="32"/>
      <c r="E73" s="32"/>
      <c r="F73" s="45"/>
      <c r="G73" s="45"/>
      <c r="H73" s="45"/>
    </row>
    <row r="74" spans="1:8" ht="15.75" customHeight="1" outlineLevel="1" x14ac:dyDescent="0.25">
      <c r="A74"/>
      <c r="B74" s="65" t="s">
        <v>148</v>
      </c>
      <c r="C74" s="65"/>
      <c r="D74" s="65"/>
      <c r="E74" s="65"/>
      <c r="F74" s="65"/>
      <c r="G74" s="65"/>
      <c r="H74" s="65"/>
    </row>
    <row r="75" spans="1:8" ht="15.75" customHeight="1" outlineLevel="2" x14ac:dyDescent="0.25">
      <c r="A75"/>
      <c r="B75" s="3" t="s">
        <v>0</v>
      </c>
      <c r="C75" s="3" t="s">
        <v>1</v>
      </c>
      <c r="D75" s="3" t="s">
        <v>2</v>
      </c>
      <c r="E75" s="3"/>
      <c r="F75" s="5" t="s">
        <v>3</v>
      </c>
      <c r="G75" s="5"/>
      <c r="H75" s="5"/>
    </row>
    <row r="76" spans="1:8" ht="15.75" customHeight="1" outlineLevel="2" x14ac:dyDescent="0.25">
      <c r="A76"/>
      <c r="B76" s="4" t="s">
        <v>24</v>
      </c>
      <c r="C76" s="4" t="s">
        <v>104</v>
      </c>
      <c r="D76" s="4" t="s">
        <v>105</v>
      </c>
      <c r="E76" s="4"/>
      <c r="F76" s="6">
        <v>1</v>
      </c>
    </row>
    <row r="77" spans="1:8" ht="15.75" customHeight="1" outlineLevel="2" x14ac:dyDescent="0.25">
      <c r="A77"/>
      <c r="B77" s="4" t="s">
        <v>24</v>
      </c>
      <c r="C77" s="4" t="s">
        <v>48</v>
      </c>
      <c r="D77" s="4" t="s">
        <v>49</v>
      </c>
      <c r="E77" s="4"/>
      <c r="F77" s="6">
        <v>1</v>
      </c>
    </row>
    <row r="78" spans="1:8" ht="15.75" customHeight="1" outlineLevel="2" x14ac:dyDescent="0.25">
      <c r="A78"/>
      <c r="B78" s="4" t="s">
        <v>24</v>
      </c>
      <c r="C78" s="4" t="s">
        <v>39</v>
      </c>
      <c r="D78" s="4" t="s">
        <v>40</v>
      </c>
      <c r="E78" s="4"/>
      <c r="F78" s="6">
        <v>1</v>
      </c>
    </row>
    <row r="79" spans="1:8" ht="15.75" customHeight="1" outlineLevel="2" x14ac:dyDescent="0.25">
      <c r="A79"/>
      <c r="B79" t="s">
        <v>35</v>
      </c>
      <c r="C79" t="s">
        <v>42</v>
      </c>
      <c r="D79" t="s">
        <v>43</v>
      </c>
      <c r="E79"/>
      <c r="F79" s="6">
        <v>1</v>
      </c>
    </row>
    <row r="80" spans="1:8" ht="15.75" customHeight="1" outlineLevel="2" x14ac:dyDescent="0.25">
      <c r="A80"/>
      <c r="B80" s="4" t="s">
        <v>13</v>
      </c>
      <c r="C80" s="4" t="s">
        <v>14</v>
      </c>
      <c r="D80" s="4" t="s">
        <v>30</v>
      </c>
      <c r="E80" s="4"/>
      <c r="F80" s="6">
        <v>1</v>
      </c>
    </row>
    <row r="81" spans="1:8" ht="15.75" customHeight="1" outlineLevel="2" x14ac:dyDescent="0.25">
      <c r="A81"/>
    </row>
    <row r="82" spans="1:8" ht="15.75" customHeight="1" outlineLevel="2" x14ac:dyDescent="0.25">
      <c r="B82" s="63" t="s">
        <v>157</v>
      </c>
      <c r="C82" s="63"/>
      <c r="D82" s="63"/>
      <c r="E82" s="63"/>
      <c r="F82" s="63"/>
      <c r="G82" s="62"/>
      <c r="H82" s="62"/>
    </row>
    <row r="83" spans="1:8" ht="15.75" customHeight="1" outlineLevel="2" x14ac:dyDescent="0.25">
      <c r="A83"/>
      <c r="B83" s="11" t="s">
        <v>0</v>
      </c>
      <c r="C83" s="11" t="s">
        <v>1</v>
      </c>
      <c r="D83" s="11" t="s">
        <v>2</v>
      </c>
      <c r="E83" s="11" t="s">
        <v>141</v>
      </c>
      <c r="F83" s="5" t="s">
        <v>3</v>
      </c>
      <c r="G83" s="13" t="s">
        <v>136</v>
      </c>
      <c r="H83" s="13" t="s">
        <v>137</v>
      </c>
    </row>
    <row r="84" spans="1:8" ht="15.75" customHeight="1" outlineLevel="2" x14ac:dyDescent="0.25">
      <c r="A84"/>
      <c r="B84" s="16"/>
      <c r="C84" s="17"/>
      <c r="D84" s="17"/>
      <c r="E84" s="17"/>
      <c r="F84" s="6">
        <v>1</v>
      </c>
      <c r="G84" s="24"/>
      <c r="H84" s="10">
        <f>+F84*G84</f>
        <v>0</v>
      </c>
    </row>
    <row r="85" spans="1:8" ht="15.75" customHeight="1" outlineLevel="2" x14ac:dyDescent="0.25">
      <c r="A85"/>
      <c r="B85" s="17"/>
      <c r="C85" s="17"/>
      <c r="D85" s="17"/>
      <c r="E85" s="17"/>
      <c r="F85" s="6">
        <v>1</v>
      </c>
      <c r="G85" s="24"/>
      <c r="H85" s="10">
        <f t="shared" ref="H85:H88" si="4">+F85*G85</f>
        <v>0</v>
      </c>
    </row>
    <row r="86" spans="1:8" ht="15.75" customHeight="1" outlineLevel="2" x14ac:dyDescent="0.25">
      <c r="A86"/>
      <c r="B86" s="17"/>
      <c r="C86" s="17"/>
      <c r="D86" s="17"/>
      <c r="E86" s="17"/>
      <c r="F86" s="6">
        <v>1</v>
      </c>
      <c r="G86" s="24"/>
      <c r="H86" s="10">
        <f t="shared" si="4"/>
        <v>0</v>
      </c>
    </row>
    <row r="87" spans="1:8" ht="15.75" customHeight="1" outlineLevel="2" x14ac:dyDescent="0.25">
      <c r="A87"/>
      <c r="B87" s="17"/>
      <c r="C87" s="17"/>
      <c r="D87" s="17"/>
      <c r="E87" s="17"/>
      <c r="F87" s="6">
        <v>1</v>
      </c>
      <c r="G87" s="24"/>
      <c r="H87" s="10">
        <f t="shared" si="4"/>
        <v>0</v>
      </c>
    </row>
    <row r="88" spans="1:8" ht="15.75" customHeight="1" outlineLevel="2" x14ac:dyDescent="0.25">
      <c r="A88"/>
      <c r="B88" s="17"/>
      <c r="C88" s="17"/>
      <c r="D88" s="17"/>
      <c r="E88" s="17"/>
      <c r="F88" s="6">
        <v>1</v>
      </c>
      <c r="G88" s="24"/>
      <c r="H88" s="10">
        <f t="shared" si="4"/>
        <v>0</v>
      </c>
    </row>
    <row r="89" spans="1:8" ht="15.75" customHeight="1" outlineLevel="2" x14ac:dyDescent="0.25">
      <c r="A89"/>
      <c r="B89" s="33"/>
      <c r="C89" s="34"/>
      <c r="D89" s="34"/>
      <c r="E89" s="34"/>
      <c r="F89" s="6"/>
      <c r="G89" s="15" t="s">
        <v>138</v>
      </c>
      <c r="H89" s="25">
        <f>SUM(H84:H88)</f>
        <v>0</v>
      </c>
    </row>
    <row r="90" spans="1:8" ht="15.75" customHeight="1" outlineLevel="1" x14ac:dyDescent="0.25">
      <c r="A90"/>
      <c r="B90" s="75"/>
      <c r="C90" s="75"/>
      <c r="D90" s="75"/>
      <c r="E90" s="75"/>
    </row>
    <row r="91" spans="1:8" ht="15.75" customHeight="1" outlineLevel="1" x14ac:dyDescent="0.25">
      <c r="A91"/>
      <c r="B91" s="62" t="s">
        <v>149</v>
      </c>
      <c r="C91" s="62"/>
      <c r="D91" s="62"/>
      <c r="E91" s="62"/>
      <c r="F91" s="62"/>
      <c r="G91" s="62"/>
      <c r="H91" s="62"/>
    </row>
    <row r="92" spans="1:8" ht="15.75" customHeight="1" outlineLevel="2" x14ac:dyDescent="0.25">
      <c r="A92"/>
      <c r="B92" s="3" t="s">
        <v>0</v>
      </c>
      <c r="C92" s="3" t="s">
        <v>1</v>
      </c>
      <c r="D92" s="3" t="s">
        <v>2</v>
      </c>
      <c r="E92" s="3"/>
      <c r="F92" s="5" t="s">
        <v>3</v>
      </c>
      <c r="G92" s="5"/>
      <c r="H92" s="5"/>
    </row>
    <row r="93" spans="1:8" ht="15.75" customHeight="1" outlineLevel="2" x14ac:dyDescent="0.25">
      <c r="A93"/>
      <c r="B93" t="s">
        <v>25</v>
      </c>
      <c r="C93" t="s">
        <v>88</v>
      </c>
      <c r="D93" t="s">
        <v>89</v>
      </c>
      <c r="E93"/>
      <c r="F93" s="6">
        <v>1</v>
      </c>
    </row>
    <row r="94" spans="1:8" ht="15.75" customHeight="1" outlineLevel="2" x14ac:dyDescent="0.25">
      <c r="A94"/>
      <c r="B94" t="s">
        <v>25</v>
      </c>
      <c r="C94" t="s">
        <v>80</v>
      </c>
      <c r="D94" t="s">
        <v>81</v>
      </c>
      <c r="E94"/>
      <c r="F94" s="6">
        <v>3</v>
      </c>
    </row>
    <row r="95" spans="1:8" ht="15.75" customHeight="1" outlineLevel="2" x14ac:dyDescent="0.25">
      <c r="A95"/>
      <c r="B95"/>
      <c r="C95"/>
      <c r="D95"/>
    </row>
    <row r="96" spans="1:8" ht="15.75" customHeight="1" outlineLevel="2" x14ac:dyDescent="0.25">
      <c r="B96" s="63" t="s">
        <v>158</v>
      </c>
      <c r="C96" s="63"/>
      <c r="D96" s="63"/>
      <c r="E96" s="63"/>
      <c r="F96" s="63"/>
      <c r="G96" s="62"/>
      <c r="H96" s="62"/>
    </row>
    <row r="97" spans="1:8" ht="15.75" customHeight="1" outlineLevel="2" x14ac:dyDescent="0.25">
      <c r="A97"/>
      <c r="B97" s="11" t="s">
        <v>0</v>
      </c>
      <c r="C97" s="11" t="s">
        <v>1</v>
      </c>
      <c r="D97" s="11" t="s">
        <v>2</v>
      </c>
      <c r="E97" s="11" t="s">
        <v>141</v>
      </c>
      <c r="F97" s="5" t="s">
        <v>3</v>
      </c>
      <c r="G97" s="13" t="s">
        <v>136</v>
      </c>
      <c r="H97" s="13" t="s">
        <v>137</v>
      </c>
    </row>
    <row r="98" spans="1:8" ht="15.75" customHeight="1" outlineLevel="2" x14ac:dyDescent="0.25">
      <c r="A98"/>
      <c r="B98" s="17"/>
      <c r="C98" s="17"/>
      <c r="D98" s="17"/>
      <c r="E98" s="17"/>
      <c r="F98" s="6">
        <v>1</v>
      </c>
      <c r="G98" s="24"/>
      <c r="H98" s="10">
        <f t="shared" ref="H98:H99" si="5">+F98*G98</f>
        <v>0</v>
      </c>
    </row>
    <row r="99" spans="1:8" ht="15.75" customHeight="1" outlineLevel="2" x14ac:dyDescent="0.25">
      <c r="A99"/>
      <c r="B99" s="17"/>
      <c r="C99" s="17"/>
      <c r="D99" s="17"/>
      <c r="E99" s="17"/>
      <c r="F99" s="6">
        <v>3</v>
      </c>
      <c r="G99" s="24"/>
      <c r="H99" s="10">
        <f t="shared" si="5"/>
        <v>0</v>
      </c>
    </row>
    <row r="100" spans="1:8" ht="15.75" customHeight="1" outlineLevel="2" x14ac:dyDescent="0.25">
      <c r="A100"/>
      <c r="B100" s="33"/>
      <c r="C100" s="34"/>
      <c r="D100" s="34"/>
      <c r="E100" s="34"/>
      <c r="F100" s="6"/>
      <c r="G100" s="15" t="s">
        <v>138</v>
      </c>
      <c r="H100" s="25">
        <f>SUM(H98:H99)</f>
        <v>0</v>
      </c>
    </row>
    <row r="101" spans="1:8" ht="15.75" customHeight="1" outlineLevel="1" x14ac:dyDescent="0.25">
      <c r="A101"/>
      <c r="B101" s="64"/>
      <c r="C101" s="64"/>
      <c r="D101" s="64"/>
      <c r="E101" s="64"/>
    </row>
    <row r="102" spans="1:8" ht="15.75" customHeight="1" outlineLevel="1" x14ac:dyDescent="0.25">
      <c r="A102"/>
      <c r="B102" s="65" t="s">
        <v>150</v>
      </c>
      <c r="C102" s="65"/>
      <c r="D102" s="65"/>
      <c r="E102" s="65"/>
      <c r="F102" s="62"/>
      <c r="G102" s="62"/>
      <c r="H102" s="62"/>
    </row>
    <row r="103" spans="1:8" ht="15.75" customHeight="1" outlineLevel="2" x14ac:dyDescent="0.25">
      <c r="A103"/>
      <c r="B103" s="3" t="s">
        <v>0</v>
      </c>
      <c r="C103" s="3" t="s">
        <v>1</v>
      </c>
      <c r="D103" s="3" t="s">
        <v>2</v>
      </c>
      <c r="E103" s="3"/>
      <c r="F103" s="5" t="s">
        <v>3</v>
      </c>
      <c r="G103" s="5"/>
      <c r="H103" s="5"/>
    </row>
    <row r="104" spans="1:8" ht="15.75" customHeight="1" outlineLevel="2" x14ac:dyDescent="0.25">
      <c r="A104"/>
      <c r="B104" t="s">
        <v>24</v>
      </c>
      <c r="C104" t="s">
        <v>112</v>
      </c>
      <c r="D104" t="s">
        <v>116</v>
      </c>
      <c r="E104"/>
      <c r="F104" s="6">
        <v>1</v>
      </c>
    </row>
    <row r="105" spans="1:8" ht="15.75" customHeight="1" outlineLevel="2" x14ac:dyDescent="0.25">
      <c r="A105"/>
      <c r="B105" t="s">
        <v>24</v>
      </c>
      <c r="C105" t="s">
        <v>113</v>
      </c>
      <c r="D105" t="s">
        <v>93</v>
      </c>
      <c r="E105"/>
      <c r="F105" s="6">
        <v>1</v>
      </c>
    </row>
    <row r="106" spans="1:8" ht="15.75" customHeight="1" outlineLevel="2" x14ac:dyDescent="0.25">
      <c r="A106"/>
      <c r="B106" t="s">
        <v>24</v>
      </c>
      <c r="C106" t="s">
        <v>92</v>
      </c>
      <c r="D106" t="s">
        <v>94</v>
      </c>
      <c r="E106"/>
      <c r="F106" s="6">
        <v>1</v>
      </c>
    </row>
    <row r="107" spans="1:8" ht="15.75" customHeight="1" outlineLevel="2" x14ac:dyDescent="0.25">
      <c r="A107"/>
      <c r="B107" t="s">
        <v>24</v>
      </c>
      <c r="C107" t="s">
        <v>114</v>
      </c>
      <c r="D107" t="s">
        <v>117</v>
      </c>
      <c r="E107"/>
      <c r="F107" s="6">
        <v>1</v>
      </c>
    </row>
    <row r="108" spans="1:8" ht="15.75" customHeight="1" outlineLevel="2" x14ac:dyDescent="0.25">
      <c r="A108"/>
      <c r="B108" t="s">
        <v>24</v>
      </c>
      <c r="C108" t="s">
        <v>115</v>
      </c>
      <c r="D108" t="s">
        <v>118</v>
      </c>
      <c r="E108"/>
      <c r="F108" s="6">
        <v>1</v>
      </c>
    </row>
    <row r="109" spans="1:8" ht="15.75" customHeight="1" outlineLevel="2" x14ac:dyDescent="0.25">
      <c r="A109"/>
      <c r="B109" t="s">
        <v>24</v>
      </c>
      <c r="C109" t="s">
        <v>46</v>
      </c>
      <c r="D109" t="s">
        <v>47</v>
      </c>
      <c r="E109"/>
      <c r="F109" s="6">
        <v>2</v>
      </c>
    </row>
    <row r="110" spans="1:8" ht="15.75" customHeight="1" outlineLevel="2" x14ac:dyDescent="0.25">
      <c r="A110"/>
      <c r="B110" t="s">
        <v>73</v>
      </c>
      <c r="C110" t="s">
        <v>74</v>
      </c>
      <c r="D110" t="s">
        <v>75</v>
      </c>
      <c r="E110"/>
      <c r="F110" s="6">
        <v>1</v>
      </c>
    </row>
    <row r="111" spans="1:8" ht="15.75" customHeight="1" outlineLevel="2" x14ac:dyDescent="0.25">
      <c r="A111"/>
      <c r="B111"/>
      <c r="C111"/>
      <c r="D111"/>
    </row>
    <row r="112" spans="1:8" ht="15.75" customHeight="1" outlineLevel="2" x14ac:dyDescent="0.25">
      <c r="B112" s="63" t="s">
        <v>159</v>
      </c>
      <c r="C112" s="63"/>
      <c r="D112" s="63"/>
      <c r="E112" s="63"/>
      <c r="F112" s="63"/>
      <c r="G112" s="62"/>
      <c r="H112" s="62"/>
    </row>
    <row r="113" spans="1:8" ht="15.75" customHeight="1" outlineLevel="2" x14ac:dyDescent="0.25">
      <c r="A113"/>
      <c r="B113" s="11" t="s">
        <v>0</v>
      </c>
      <c r="C113" s="11" t="s">
        <v>1</v>
      </c>
      <c r="D113" s="11" t="s">
        <v>2</v>
      </c>
      <c r="E113" s="11" t="s">
        <v>141</v>
      </c>
      <c r="F113" s="5" t="s">
        <v>3</v>
      </c>
      <c r="G113" s="13" t="s">
        <v>136</v>
      </c>
      <c r="H113" s="13" t="s">
        <v>137</v>
      </c>
    </row>
    <row r="114" spans="1:8" ht="15.75" customHeight="1" outlineLevel="2" x14ac:dyDescent="0.25">
      <c r="A114"/>
      <c r="B114" s="16"/>
      <c r="C114" s="17"/>
      <c r="D114" s="17"/>
      <c r="E114" s="17"/>
      <c r="F114" s="6">
        <v>1</v>
      </c>
      <c r="G114" s="24"/>
      <c r="H114" s="10">
        <f>+F114*G114</f>
        <v>0</v>
      </c>
    </row>
    <row r="115" spans="1:8" ht="15.75" customHeight="1" outlineLevel="2" x14ac:dyDescent="0.25">
      <c r="A115"/>
      <c r="B115" s="16"/>
      <c r="C115" s="17"/>
      <c r="D115" s="17"/>
      <c r="E115" s="17"/>
      <c r="F115" s="6">
        <v>1</v>
      </c>
      <c r="G115" s="24"/>
      <c r="H115" s="10">
        <f t="shared" ref="H115:H120" si="6">+F115*G115</f>
        <v>0</v>
      </c>
    </row>
    <row r="116" spans="1:8" ht="15.75" customHeight="1" outlineLevel="2" x14ac:dyDescent="0.25">
      <c r="A116"/>
      <c r="B116" s="16"/>
      <c r="C116" s="17"/>
      <c r="D116" s="17"/>
      <c r="E116" s="17"/>
      <c r="F116" s="6">
        <v>1</v>
      </c>
      <c r="G116" s="24"/>
      <c r="H116" s="10">
        <f t="shared" si="6"/>
        <v>0</v>
      </c>
    </row>
    <row r="117" spans="1:8" ht="15.75" customHeight="1" outlineLevel="2" x14ac:dyDescent="0.25">
      <c r="A117"/>
      <c r="B117" s="17"/>
      <c r="C117" s="17"/>
      <c r="D117" s="17"/>
      <c r="E117" s="17"/>
      <c r="F117" s="6">
        <v>1</v>
      </c>
      <c r="G117" s="24"/>
      <c r="H117" s="10">
        <f t="shared" si="6"/>
        <v>0</v>
      </c>
    </row>
    <row r="118" spans="1:8" ht="15.75" customHeight="1" outlineLevel="2" x14ac:dyDescent="0.25">
      <c r="A118"/>
      <c r="B118" s="17"/>
      <c r="C118" s="17"/>
      <c r="D118" s="17"/>
      <c r="E118" s="17"/>
      <c r="F118" s="6">
        <v>1</v>
      </c>
      <c r="G118" s="24"/>
      <c r="H118" s="10">
        <f t="shared" si="6"/>
        <v>0</v>
      </c>
    </row>
    <row r="119" spans="1:8" ht="15.75" customHeight="1" outlineLevel="2" x14ac:dyDescent="0.25">
      <c r="A119"/>
      <c r="B119" s="17"/>
      <c r="C119" s="17"/>
      <c r="D119" s="17"/>
      <c r="E119" s="17"/>
      <c r="F119" s="6">
        <v>2</v>
      </c>
      <c r="G119" s="24"/>
      <c r="H119" s="10">
        <f t="shared" si="6"/>
        <v>0</v>
      </c>
    </row>
    <row r="120" spans="1:8" ht="15.75" customHeight="1" outlineLevel="2" x14ac:dyDescent="0.25">
      <c r="A120"/>
      <c r="B120" s="17"/>
      <c r="C120" s="17"/>
      <c r="D120" s="17"/>
      <c r="E120" s="17"/>
      <c r="F120" s="6">
        <v>1</v>
      </c>
      <c r="G120" s="24"/>
      <c r="H120" s="10">
        <f t="shared" si="6"/>
        <v>0</v>
      </c>
    </row>
    <row r="121" spans="1:8" ht="15.75" customHeight="1" outlineLevel="2" x14ac:dyDescent="0.25">
      <c r="A121"/>
      <c r="B121" s="33"/>
      <c r="C121" s="34"/>
      <c r="D121" s="34"/>
      <c r="E121" s="34"/>
      <c r="F121" s="6"/>
      <c r="G121" s="15" t="s">
        <v>138</v>
      </c>
      <c r="H121" s="25">
        <f>SUM(H114:H120)</f>
        <v>0</v>
      </c>
    </row>
    <row r="122" spans="1:8" ht="15.75" customHeight="1" outlineLevel="2" x14ac:dyDescent="0.25">
      <c r="A122"/>
      <c r="B122" s="12"/>
      <c r="C122" s="35"/>
      <c r="D122" s="35"/>
      <c r="E122" s="35"/>
      <c r="F122" s="6"/>
      <c r="G122" s="26" t="s">
        <v>161</v>
      </c>
      <c r="H122" s="31">
        <f>+H121+H100+H89+H72+H53+H38+H21</f>
        <v>0</v>
      </c>
    </row>
    <row r="123" spans="1:8" x14ac:dyDescent="0.25">
      <c r="A123"/>
      <c r="B123" s="66"/>
      <c r="C123" s="66"/>
      <c r="D123" s="66"/>
      <c r="E123" s="66"/>
    </row>
    <row r="124" spans="1:8" x14ac:dyDescent="0.25">
      <c r="A124"/>
      <c r="B124" s="62" t="s">
        <v>29</v>
      </c>
      <c r="C124" s="62"/>
      <c r="D124" s="62"/>
      <c r="E124" s="62"/>
      <c r="F124" s="62"/>
      <c r="G124" s="62"/>
      <c r="H124" s="62"/>
    </row>
    <row r="125" spans="1:8" x14ac:dyDescent="0.25">
      <c r="A125"/>
      <c r="B125" s="69" t="s">
        <v>76</v>
      </c>
      <c r="C125" s="69"/>
      <c r="D125" s="69"/>
      <c r="E125" s="70"/>
      <c r="F125" s="71"/>
      <c r="G125" s="72"/>
      <c r="H125" s="73"/>
    </row>
    <row r="126" spans="1:8" x14ac:dyDescent="0.25">
      <c r="A126"/>
      <c r="B126" s="67" t="s">
        <v>41</v>
      </c>
      <c r="C126" s="68"/>
      <c r="D126" s="68"/>
      <c r="E126" s="68"/>
      <c r="F126" s="68"/>
      <c r="G126" s="68"/>
      <c r="H126" s="68"/>
    </row>
  </sheetData>
  <sheetProtection algorithmName="SHA-512" hashValue="l9MNWc/29EzQMw3GMhMthp3rmxVzqtcDAIZUvrHmn6v4ZqM52GqtRduYnQDjW1KjtO/mCVvs26WGIrXTho/NBw==" saltValue="MLPeVmGo/U8DUj3R1QUhnA==" spinCount="100000" sheet="1" objects="1" scenarios="1"/>
  <mergeCells count="45">
    <mergeCell ref="F124:H124"/>
    <mergeCell ref="F125:H125"/>
    <mergeCell ref="F126:H126"/>
    <mergeCell ref="G96:H96"/>
    <mergeCell ref="F91:H91"/>
    <mergeCell ref="B112:F112"/>
    <mergeCell ref="G112:H112"/>
    <mergeCell ref="F102:H102"/>
    <mergeCell ref="B96:F96"/>
    <mergeCell ref="G64:H64"/>
    <mergeCell ref="F55:H55"/>
    <mergeCell ref="B82:F82"/>
    <mergeCell ref="G82:H82"/>
    <mergeCell ref="F74:H74"/>
    <mergeCell ref="B63:E63"/>
    <mergeCell ref="B64:F64"/>
    <mergeCell ref="G31:H31"/>
    <mergeCell ref="F23:H23"/>
    <mergeCell ref="B47:F47"/>
    <mergeCell ref="G47:H47"/>
    <mergeCell ref="F40:H40"/>
    <mergeCell ref="B31:F31"/>
    <mergeCell ref="B23:E23"/>
    <mergeCell ref="G13:H13"/>
    <mergeCell ref="F2:H2"/>
    <mergeCell ref="F4:H4"/>
    <mergeCell ref="B125:E125"/>
    <mergeCell ref="B126:E126"/>
    <mergeCell ref="B123:E123"/>
    <mergeCell ref="B124:E124"/>
    <mergeCell ref="B102:E102"/>
    <mergeCell ref="B30:E30"/>
    <mergeCell ref="B91:E91"/>
    <mergeCell ref="B101:E101"/>
    <mergeCell ref="B90:E90"/>
    <mergeCell ref="B40:E40"/>
    <mergeCell ref="B74:E74"/>
    <mergeCell ref="B46:E46"/>
    <mergeCell ref="B55:E55"/>
    <mergeCell ref="B2:E2"/>
    <mergeCell ref="B1:E1"/>
    <mergeCell ref="B3:E3"/>
    <mergeCell ref="B4:E4"/>
    <mergeCell ref="B22:E22"/>
    <mergeCell ref="B13:F13"/>
  </mergeCells>
  <printOptions horizontalCentered="1"/>
  <pageMargins left="1" right="1" top="1" bottom="1" header="0.5" footer="0.5"/>
  <pageSetup scale="74" fitToHeight="0" orientation="landscape" r:id="rId1"/>
  <headerFooter>
    <oddFooter>&amp;LModernzing Medicine Classroom &amp;P/&amp;N&amp;R&amp;D - &amp;T</oddFooter>
  </headerFooter>
  <rowBreaks count="3" manualBreakCount="3">
    <brk id="39" max="16383" man="1"/>
    <brk id="73" max="16383" man="1"/>
    <brk id="101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752475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4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752475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4</xdr:col>
                    <xdr:colOff>752475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0</xdr:rowOff>
                  </from>
                  <to>
                    <xdr:col>4</xdr:col>
                    <xdr:colOff>752475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752475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4</xdr:col>
                    <xdr:colOff>28575</xdr:colOff>
                    <xdr:row>32</xdr:row>
                    <xdr:rowOff>0</xdr:rowOff>
                  </from>
                  <to>
                    <xdr:col>4</xdr:col>
                    <xdr:colOff>752475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1" name="Check Box 20">
              <controlPr defaultSize="0" autoFill="0" autoLine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4</xdr:col>
                    <xdr:colOff>752475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4</xdr:col>
                    <xdr:colOff>752475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3" name="Check Box 22">
              <controlPr defaultSize="0" autoFill="0" autoLine="0" autoPict="0">
                <anchor moveWithCells="1">
                  <from>
                    <xdr:col>4</xdr:col>
                    <xdr:colOff>28575</xdr:colOff>
                    <xdr:row>35</xdr:row>
                    <xdr:rowOff>0</xdr:rowOff>
                  </from>
                  <to>
                    <xdr:col>4</xdr:col>
                    <xdr:colOff>752475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4</xdr:col>
                    <xdr:colOff>752475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5" name="Check Box 28">
              <controlPr defaultSize="0" autoFill="0" autoLine="0" autoPict="0">
                <anchor moveWithCells="1">
                  <from>
                    <xdr:col>4</xdr:col>
                    <xdr:colOff>28575</xdr:colOff>
                    <xdr:row>48</xdr:row>
                    <xdr:rowOff>0</xdr:rowOff>
                  </from>
                  <to>
                    <xdr:col>4</xdr:col>
                    <xdr:colOff>752475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6" name="Check Box 29">
              <controlPr defaultSize="0" autoFill="0" autoLine="0" autoPict="0">
                <anchor moveWithCells="1">
                  <from>
                    <xdr:col>4</xdr:col>
                    <xdr:colOff>28575</xdr:colOff>
                    <xdr:row>49</xdr:row>
                    <xdr:rowOff>0</xdr:rowOff>
                  </from>
                  <to>
                    <xdr:col>4</xdr:col>
                    <xdr:colOff>752475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7" name="Check Box 30">
              <controlPr defaultSize="0" autoFill="0" autoLine="0" autoPict="0">
                <anchor moveWithCells="1">
                  <from>
                    <xdr:col>4</xdr:col>
                    <xdr:colOff>28575</xdr:colOff>
                    <xdr:row>49</xdr:row>
                    <xdr:rowOff>0</xdr:rowOff>
                  </from>
                  <to>
                    <xdr:col>4</xdr:col>
                    <xdr:colOff>752475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8" name="Check Box 31">
              <controlPr defaultSize="0" autoFill="0" autoLine="0" autoPict="0">
                <anchor moveWithCells="1">
                  <from>
                    <xdr:col>4</xdr:col>
                    <xdr:colOff>28575</xdr:colOff>
                    <xdr:row>50</xdr:row>
                    <xdr:rowOff>0</xdr:rowOff>
                  </from>
                  <to>
                    <xdr:col>4</xdr:col>
                    <xdr:colOff>752475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9" name="Check Box 32">
              <controlPr defaultSize="0" autoFill="0" autoLine="0" autoPict="0">
                <anchor moveWithCells="1">
                  <from>
                    <xdr:col>4</xdr:col>
                    <xdr:colOff>28575</xdr:colOff>
                    <xdr:row>51</xdr:row>
                    <xdr:rowOff>0</xdr:rowOff>
                  </from>
                  <to>
                    <xdr:col>4</xdr:col>
                    <xdr:colOff>752475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0" name="Check Box 34">
              <controlPr defaultSize="0" autoFill="0" autoLine="0" autoPict="0">
                <anchor moveWithCells="1">
                  <from>
                    <xdr:col>4</xdr:col>
                    <xdr:colOff>28575</xdr:colOff>
                    <xdr:row>65</xdr:row>
                    <xdr:rowOff>0</xdr:rowOff>
                  </from>
                  <to>
                    <xdr:col>4</xdr:col>
                    <xdr:colOff>752475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1" name="Check Box 35">
              <controlPr defaultSize="0" autoFill="0" autoLine="0" autoPict="0">
                <anchor moveWithCells="1">
                  <from>
                    <xdr:col>4</xdr:col>
                    <xdr:colOff>28575</xdr:colOff>
                    <xdr:row>66</xdr:row>
                    <xdr:rowOff>0</xdr:rowOff>
                  </from>
                  <to>
                    <xdr:col>4</xdr:col>
                    <xdr:colOff>752475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2" name="Check Box 36">
              <controlPr defaultSize="0" autoFill="0" autoLine="0" autoPict="0">
                <anchor moveWithCells="1">
                  <from>
                    <xdr:col>4</xdr:col>
                    <xdr:colOff>28575</xdr:colOff>
                    <xdr:row>67</xdr:row>
                    <xdr:rowOff>0</xdr:rowOff>
                  </from>
                  <to>
                    <xdr:col>4</xdr:col>
                    <xdr:colOff>752475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3" name="Check Box 37">
              <controlPr defaultSize="0" autoFill="0" autoLine="0" autoPict="0">
                <anchor moveWithCells="1">
                  <from>
                    <xdr:col>4</xdr:col>
                    <xdr:colOff>28575</xdr:colOff>
                    <xdr:row>68</xdr:row>
                    <xdr:rowOff>0</xdr:rowOff>
                  </from>
                  <to>
                    <xdr:col>4</xdr:col>
                    <xdr:colOff>752475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4" name="Check Box 38">
              <controlPr defaultSize="0" autoFill="0" autoLine="0" autoPict="0">
                <anchor moveWithCells="1">
                  <from>
                    <xdr:col>4</xdr:col>
                    <xdr:colOff>28575</xdr:colOff>
                    <xdr:row>70</xdr:row>
                    <xdr:rowOff>0</xdr:rowOff>
                  </from>
                  <to>
                    <xdr:col>4</xdr:col>
                    <xdr:colOff>752475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5" name="Check Box 40">
              <controlPr defaultSize="0" autoFill="0" autoLine="0" autoPict="0">
                <anchor moveWithCells="1">
                  <from>
                    <xdr:col>4</xdr:col>
                    <xdr:colOff>28575</xdr:colOff>
                    <xdr:row>69</xdr:row>
                    <xdr:rowOff>0</xdr:rowOff>
                  </from>
                  <to>
                    <xdr:col>4</xdr:col>
                    <xdr:colOff>752475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6" name="Check Box 41">
              <controlPr defaultSize="0" autoFill="0" autoLine="0" autoPict="0">
                <anchor moveWithCells="1">
                  <from>
                    <xdr:col>4</xdr:col>
                    <xdr:colOff>28575</xdr:colOff>
                    <xdr:row>83</xdr:row>
                    <xdr:rowOff>0</xdr:rowOff>
                  </from>
                  <to>
                    <xdr:col>4</xdr:col>
                    <xdr:colOff>752475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7" name="Check Box 42">
              <controlPr defaultSize="0" autoFill="0" autoLine="0" autoPict="0">
                <anchor moveWithCells="1">
                  <from>
                    <xdr:col>4</xdr:col>
                    <xdr:colOff>28575</xdr:colOff>
                    <xdr:row>84</xdr:row>
                    <xdr:rowOff>0</xdr:rowOff>
                  </from>
                  <to>
                    <xdr:col>4</xdr:col>
                    <xdr:colOff>752475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8" name="Check Box 43">
              <controlPr defaultSize="0" autoFill="0" autoLine="0" autoPict="0">
                <anchor moveWithCells="1">
                  <from>
                    <xdr:col>4</xdr:col>
                    <xdr:colOff>28575</xdr:colOff>
                    <xdr:row>85</xdr:row>
                    <xdr:rowOff>0</xdr:rowOff>
                  </from>
                  <to>
                    <xdr:col>4</xdr:col>
                    <xdr:colOff>752475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9" name="Check Box 44">
              <controlPr defaultSize="0" autoFill="0" autoLine="0" autoPict="0">
                <anchor moveWithCells="1">
                  <from>
                    <xdr:col>4</xdr:col>
                    <xdr:colOff>28575</xdr:colOff>
                    <xdr:row>86</xdr:row>
                    <xdr:rowOff>0</xdr:rowOff>
                  </from>
                  <to>
                    <xdr:col>4</xdr:col>
                    <xdr:colOff>752475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0" name="Check Box 46">
              <controlPr defaultSize="0" autoFill="0" autoLine="0" autoPict="0">
                <anchor moveWithCells="1">
                  <from>
                    <xdr:col>4</xdr:col>
                    <xdr:colOff>28575</xdr:colOff>
                    <xdr:row>87</xdr:row>
                    <xdr:rowOff>0</xdr:rowOff>
                  </from>
                  <to>
                    <xdr:col>4</xdr:col>
                    <xdr:colOff>752475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1" name="Check Box 48">
              <controlPr defaultSize="0" autoFill="0" autoLine="0" autoPict="0">
                <anchor moveWithCells="1">
                  <from>
                    <xdr:col>4</xdr:col>
                    <xdr:colOff>28575</xdr:colOff>
                    <xdr:row>97</xdr:row>
                    <xdr:rowOff>0</xdr:rowOff>
                  </from>
                  <to>
                    <xdr:col>4</xdr:col>
                    <xdr:colOff>752475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2" name="Check Box 49">
              <controlPr defaultSize="0" autoFill="0" autoLine="0" autoPict="0">
                <anchor moveWithCells="1">
                  <from>
                    <xdr:col>4</xdr:col>
                    <xdr:colOff>28575</xdr:colOff>
                    <xdr:row>97</xdr:row>
                    <xdr:rowOff>0</xdr:rowOff>
                  </from>
                  <to>
                    <xdr:col>4</xdr:col>
                    <xdr:colOff>752475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3" name="Check Box 50">
              <controlPr defaultSize="0" autoFill="0" autoLine="0" autoPict="0">
                <anchor moveWithCells="1">
                  <from>
                    <xdr:col>4</xdr:col>
                    <xdr:colOff>28575</xdr:colOff>
                    <xdr:row>98</xdr:row>
                    <xdr:rowOff>0</xdr:rowOff>
                  </from>
                  <to>
                    <xdr:col>4</xdr:col>
                    <xdr:colOff>752475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4" name="Check Box 54">
              <controlPr defaultSize="0" autoFill="0" autoLine="0" autoPict="0">
                <anchor moveWithCells="1">
                  <from>
                    <xdr:col>4</xdr:col>
                    <xdr:colOff>28575</xdr:colOff>
                    <xdr:row>113</xdr:row>
                    <xdr:rowOff>0</xdr:rowOff>
                  </from>
                  <to>
                    <xdr:col>4</xdr:col>
                    <xdr:colOff>752475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5" name="Check Box 55">
              <controlPr defaultSize="0" autoFill="0" autoLine="0" autoPict="0">
                <anchor moveWithCells="1">
                  <from>
                    <xdr:col>4</xdr:col>
                    <xdr:colOff>28575</xdr:colOff>
                    <xdr:row>116</xdr:row>
                    <xdr:rowOff>0</xdr:rowOff>
                  </from>
                  <to>
                    <xdr:col>4</xdr:col>
                    <xdr:colOff>752475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6" name="Check Box 56">
              <controlPr defaultSize="0" autoFill="0" autoLine="0" autoPict="0">
                <anchor moveWithCells="1">
                  <from>
                    <xdr:col>4</xdr:col>
                    <xdr:colOff>28575</xdr:colOff>
                    <xdr:row>117</xdr:row>
                    <xdr:rowOff>0</xdr:rowOff>
                  </from>
                  <to>
                    <xdr:col>4</xdr:col>
                    <xdr:colOff>752475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7" name="Check Box 57">
              <controlPr defaultSize="0" autoFill="0" autoLine="0" autoPict="0">
                <anchor moveWithCells="1">
                  <from>
                    <xdr:col>4</xdr:col>
                    <xdr:colOff>28575</xdr:colOff>
                    <xdr:row>118</xdr:row>
                    <xdr:rowOff>0</xdr:rowOff>
                  </from>
                  <to>
                    <xdr:col>4</xdr:col>
                    <xdr:colOff>752475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8" name="Check Box 58">
              <controlPr defaultSize="0" autoFill="0" autoLine="0" autoPict="0">
                <anchor moveWithCells="1">
                  <from>
                    <xdr:col>4</xdr:col>
                    <xdr:colOff>28575</xdr:colOff>
                    <xdr:row>119</xdr:row>
                    <xdr:rowOff>0</xdr:rowOff>
                  </from>
                  <to>
                    <xdr:col>4</xdr:col>
                    <xdr:colOff>752475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9" name="Check Box 60">
              <controlPr defaultSize="0" autoFill="0" autoLine="0" autoPict="0">
                <anchor moveWithCells="1">
                  <from>
                    <xdr:col>4</xdr:col>
                    <xdr:colOff>28575</xdr:colOff>
                    <xdr:row>114</xdr:row>
                    <xdr:rowOff>0</xdr:rowOff>
                  </from>
                  <to>
                    <xdr:col>4</xdr:col>
                    <xdr:colOff>752475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40" name="Check Box 61">
              <controlPr defaultSize="0" autoFill="0" autoLine="0" autoPict="0">
                <anchor moveWithCells="1">
                  <from>
                    <xdr:col>4</xdr:col>
                    <xdr:colOff>28575</xdr:colOff>
                    <xdr:row>115</xdr:row>
                    <xdr:rowOff>0</xdr:rowOff>
                  </from>
                  <to>
                    <xdr:col>4</xdr:col>
                    <xdr:colOff>752475</xdr:colOff>
                    <xdr:row>116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H99"/>
  <sheetViews>
    <sheetView showGridLines="0" zoomScaleNormal="100" workbookViewId="0">
      <selection activeCell="B14" sqref="B14"/>
    </sheetView>
  </sheetViews>
  <sheetFormatPr defaultRowHeight="15" outlineLevelRow="2" x14ac:dyDescent="0.25"/>
  <cols>
    <col min="1" max="1" width="1.7109375" style="2" customWidth="1"/>
    <col min="2" max="2" width="14.7109375" customWidth="1"/>
    <col min="3" max="3" width="24.7109375" customWidth="1"/>
    <col min="4" max="4" width="60.7109375" customWidth="1"/>
    <col min="5" max="5" width="11.7109375" style="6" customWidth="1"/>
    <col min="6" max="6" width="8.7109375" customWidth="1"/>
    <col min="7" max="7" width="13.7109375" customWidth="1"/>
    <col min="8" max="8" width="18.7109375" customWidth="1"/>
  </cols>
  <sheetData>
    <row r="1" spans="1:8" ht="20.25" thickBot="1" x14ac:dyDescent="0.35">
      <c r="A1"/>
      <c r="B1" s="59" t="s">
        <v>38</v>
      </c>
      <c r="C1" s="59"/>
      <c r="D1" s="59"/>
      <c r="E1" s="59"/>
    </row>
    <row r="2" spans="1:8" ht="16.5" thickTop="1" thickBot="1" x14ac:dyDescent="0.3">
      <c r="A2"/>
      <c r="B2" s="60" t="s">
        <v>85</v>
      </c>
      <c r="C2" s="60"/>
      <c r="D2" s="60"/>
      <c r="E2" s="60"/>
      <c r="F2" s="60"/>
      <c r="G2" s="60"/>
      <c r="H2" s="60"/>
    </row>
    <row r="3" spans="1:8" ht="15.75" customHeight="1" outlineLevel="1" thickTop="1" x14ac:dyDescent="0.25">
      <c r="B3" s="77"/>
      <c r="C3" s="77"/>
      <c r="D3" s="77"/>
      <c r="E3" s="77"/>
    </row>
    <row r="4" spans="1:8" ht="15.75" customHeight="1" outlineLevel="1" x14ac:dyDescent="0.25">
      <c r="B4" s="62" t="s">
        <v>142</v>
      </c>
      <c r="C4" s="62"/>
      <c r="D4" s="62"/>
      <c r="E4" s="62"/>
      <c r="F4" s="62"/>
      <c r="G4" s="62"/>
      <c r="H4" s="62"/>
    </row>
    <row r="5" spans="1:8" ht="15.75" customHeight="1" outlineLevel="2" x14ac:dyDescent="0.25">
      <c r="B5" s="1" t="s">
        <v>0</v>
      </c>
      <c r="C5" s="1" t="s">
        <v>1</v>
      </c>
      <c r="D5" s="1" t="s">
        <v>2</v>
      </c>
      <c r="E5" s="1"/>
      <c r="F5" s="5" t="s">
        <v>3</v>
      </c>
      <c r="G5" s="5"/>
      <c r="H5" s="5"/>
    </row>
    <row r="6" spans="1:8" ht="15.75" customHeight="1" outlineLevel="2" x14ac:dyDescent="0.25">
      <c r="A6"/>
      <c r="B6" t="s">
        <v>24</v>
      </c>
      <c r="C6" t="s">
        <v>33</v>
      </c>
      <c r="D6" t="s">
        <v>34</v>
      </c>
      <c r="E6"/>
      <c r="F6" s="6">
        <v>1</v>
      </c>
    </row>
    <row r="7" spans="1:8" ht="15.75" customHeight="1" outlineLevel="2" x14ac:dyDescent="0.25">
      <c r="B7" t="s">
        <v>18</v>
      </c>
      <c r="C7" t="s">
        <v>97</v>
      </c>
      <c r="D7" t="s">
        <v>98</v>
      </c>
      <c r="E7"/>
      <c r="F7">
        <v>1</v>
      </c>
    </row>
    <row r="8" spans="1:8" ht="15.75" customHeight="1" outlineLevel="2" x14ac:dyDescent="0.25">
      <c r="B8" s="36" t="s">
        <v>5</v>
      </c>
      <c r="C8" s="36" t="s">
        <v>19</v>
      </c>
      <c r="D8" s="36" t="s">
        <v>20</v>
      </c>
      <c r="E8" s="36"/>
      <c r="F8" s="37">
        <v>1</v>
      </c>
    </row>
    <row r="9" spans="1:8" ht="15.75" customHeight="1" outlineLevel="2" x14ac:dyDescent="0.25">
      <c r="B9" s="36" t="s">
        <v>5</v>
      </c>
      <c r="C9" s="36" t="s">
        <v>21</v>
      </c>
      <c r="D9" s="36" t="s">
        <v>22</v>
      </c>
      <c r="E9" s="36"/>
      <c r="F9" s="37">
        <v>1</v>
      </c>
    </row>
    <row r="10" spans="1:8" ht="15.75" customHeight="1" outlineLevel="2" x14ac:dyDescent="0.25">
      <c r="B10" s="36"/>
      <c r="C10" s="36"/>
      <c r="D10" s="36" t="s">
        <v>23</v>
      </c>
      <c r="E10" s="37"/>
    </row>
    <row r="11" spans="1:8" ht="15.75" customHeight="1" outlineLevel="1" x14ac:dyDescent="0.25">
      <c r="B11" s="78"/>
      <c r="C11" s="78"/>
      <c r="D11" s="78"/>
      <c r="E11" s="78"/>
    </row>
    <row r="12" spans="1:8" ht="15.75" customHeight="1" outlineLevel="2" x14ac:dyDescent="0.25">
      <c r="B12" s="63" t="s">
        <v>143</v>
      </c>
      <c r="C12" s="63"/>
      <c r="D12" s="63"/>
      <c r="E12" s="63"/>
      <c r="F12" s="63"/>
      <c r="G12" s="62"/>
      <c r="H12" s="62"/>
    </row>
    <row r="13" spans="1:8" ht="15.75" customHeight="1" outlineLevel="2" x14ac:dyDescent="0.25">
      <c r="B13" s="11" t="s">
        <v>0</v>
      </c>
      <c r="C13" s="11" t="s">
        <v>1</v>
      </c>
      <c r="D13" s="11" t="s">
        <v>2</v>
      </c>
      <c r="E13" s="11" t="s">
        <v>141</v>
      </c>
      <c r="F13" s="5" t="s">
        <v>3</v>
      </c>
      <c r="G13" s="13" t="s">
        <v>136</v>
      </c>
      <c r="H13" s="13" t="s">
        <v>137</v>
      </c>
    </row>
    <row r="14" spans="1:8" ht="15.75" customHeight="1" outlineLevel="2" x14ac:dyDescent="0.25">
      <c r="B14" s="16"/>
      <c r="C14" s="17"/>
      <c r="D14" s="17"/>
      <c r="E14" s="17"/>
      <c r="F14" s="6">
        <v>1</v>
      </c>
      <c r="G14" s="24"/>
      <c r="H14" s="10">
        <f>+F14*G14</f>
        <v>0</v>
      </c>
    </row>
    <row r="15" spans="1:8" ht="15.75" customHeight="1" outlineLevel="2" x14ac:dyDescent="0.25">
      <c r="B15" s="17"/>
      <c r="C15" s="17"/>
      <c r="D15" s="17"/>
      <c r="E15" s="17"/>
      <c r="F15" s="6">
        <v>1</v>
      </c>
      <c r="G15" s="24"/>
      <c r="H15" s="10">
        <f t="shared" ref="H15:H17" si="0">+F15*G15</f>
        <v>0</v>
      </c>
    </row>
    <row r="16" spans="1:8" ht="15.75" customHeight="1" outlineLevel="2" x14ac:dyDescent="0.25">
      <c r="B16" s="17"/>
      <c r="C16" s="17"/>
      <c r="D16" s="17"/>
      <c r="E16" s="17"/>
      <c r="F16" s="6">
        <v>1</v>
      </c>
      <c r="G16" s="24"/>
      <c r="H16" s="10">
        <f t="shared" si="0"/>
        <v>0</v>
      </c>
    </row>
    <row r="17" spans="2:8" ht="15.75" customHeight="1" outlineLevel="2" x14ac:dyDescent="0.25">
      <c r="B17" s="17"/>
      <c r="C17" s="17"/>
      <c r="D17" s="17"/>
      <c r="E17" s="17"/>
      <c r="F17" s="6">
        <v>1</v>
      </c>
      <c r="G17" s="24"/>
      <c r="H17" s="10">
        <f t="shared" si="0"/>
        <v>0</v>
      </c>
    </row>
    <row r="18" spans="2:8" ht="15.75" customHeight="1" outlineLevel="2" x14ac:dyDescent="0.25">
      <c r="B18" s="4"/>
      <c r="C18" s="14"/>
      <c r="D18" s="14"/>
      <c r="E18" s="14"/>
      <c r="F18" s="6"/>
      <c r="G18" s="15" t="s">
        <v>140</v>
      </c>
      <c r="H18" s="25">
        <f>SUM(H14:H17)</f>
        <v>0</v>
      </c>
    </row>
    <row r="19" spans="2:8" ht="15.75" customHeight="1" outlineLevel="2" x14ac:dyDescent="0.25">
      <c r="B19" s="12"/>
      <c r="C19" s="12"/>
      <c r="D19" s="12"/>
      <c r="E19" s="12"/>
      <c r="F19" s="6"/>
      <c r="G19" s="15" t="s">
        <v>163</v>
      </c>
      <c r="H19" s="25">
        <f>+H18*2</f>
        <v>0</v>
      </c>
    </row>
    <row r="20" spans="2:8" ht="15.75" customHeight="1" outlineLevel="1" x14ac:dyDescent="0.25">
      <c r="B20" s="8"/>
      <c r="C20" s="8"/>
      <c r="D20" s="8"/>
      <c r="E20" s="8"/>
    </row>
    <row r="21" spans="2:8" ht="15.75" customHeight="1" outlineLevel="1" x14ac:dyDescent="0.25">
      <c r="B21" s="62" t="s">
        <v>145</v>
      </c>
      <c r="C21" s="62"/>
      <c r="D21" s="62"/>
      <c r="E21" s="62"/>
      <c r="F21" s="62"/>
      <c r="G21" s="62"/>
      <c r="H21" s="62"/>
    </row>
    <row r="22" spans="2:8" ht="15.75" customHeight="1" outlineLevel="2" x14ac:dyDescent="0.25">
      <c r="B22" s="1" t="s">
        <v>0</v>
      </c>
      <c r="C22" s="1" t="s">
        <v>1</v>
      </c>
      <c r="D22" s="1" t="s">
        <v>2</v>
      </c>
      <c r="E22" s="1"/>
      <c r="F22" s="5" t="s">
        <v>3</v>
      </c>
      <c r="G22" s="5"/>
      <c r="H22" s="5"/>
    </row>
    <row r="23" spans="2:8" ht="15.75" customHeight="1" outlineLevel="2" x14ac:dyDescent="0.25">
      <c r="B23" t="s">
        <v>24</v>
      </c>
      <c r="C23" t="s">
        <v>31</v>
      </c>
      <c r="D23" t="s">
        <v>32</v>
      </c>
      <c r="E23"/>
      <c r="F23">
        <v>1</v>
      </c>
    </row>
    <row r="24" spans="2:8" ht="15.75" customHeight="1" outlineLevel="2" x14ac:dyDescent="0.25">
      <c r="B24" t="s">
        <v>24</v>
      </c>
      <c r="C24" t="s">
        <v>78</v>
      </c>
      <c r="D24" t="s">
        <v>79</v>
      </c>
      <c r="E24"/>
      <c r="F24" s="6">
        <v>1</v>
      </c>
    </row>
    <row r="25" spans="2:8" ht="15.75" customHeight="1" outlineLevel="2" x14ac:dyDescent="0.25">
      <c r="B25" t="s">
        <v>24</v>
      </c>
      <c r="C25" t="s">
        <v>50</v>
      </c>
      <c r="D25" t="s">
        <v>51</v>
      </c>
      <c r="E25"/>
      <c r="F25" s="6">
        <v>1</v>
      </c>
    </row>
    <row r="26" spans="2:8" ht="15.75" customHeight="1" outlineLevel="2" x14ac:dyDescent="0.25">
      <c r="B26" t="s">
        <v>36</v>
      </c>
      <c r="C26" t="s">
        <v>37</v>
      </c>
      <c r="D26" t="s">
        <v>37</v>
      </c>
      <c r="E26"/>
      <c r="F26" s="6">
        <v>1</v>
      </c>
    </row>
    <row r="27" spans="2:8" ht="15.75" customHeight="1" outlineLevel="1" x14ac:dyDescent="0.25">
      <c r="B27" s="64"/>
      <c r="C27" s="64"/>
      <c r="D27" s="64"/>
      <c r="E27" s="64"/>
      <c r="F27" s="45"/>
      <c r="G27" s="45"/>
      <c r="H27" s="45"/>
    </row>
    <row r="28" spans="2:8" ht="15.75" customHeight="1" outlineLevel="2" x14ac:dyDescent="0.25">
      <c r="B28" s="76" t="s">
        <v>151</v>
      </c>
      <c r="C28" s="76"/>
      <c r="D28" s="76"/>
      <c r="E28" s="76"/>
      <c r="F28" s="76"/>
      <c r="G28" s="65"/>
      <c r="H28" s="65"/>
    </row>
    <row r="29" spans="2:8" ht="15.75" customHeight="1" outlineLevel="2" x14ac:dyDescent="0.25">
      <c r="B29" s="11" t="s">
        <v>0</v>
      </c>
      <c r="C29" s="11" t="s">
        <v>1</v>
      </c>
      <c r="D29" s="11" t="s">
        <v>2</v>
      </c>
      <c r="E29" s="11" t="s">
        <v>141</v>
      </c>
      <c r="F29" s="5" t="s">
        <v>3</v>
      </c>
      <c r="G29" s="13" t="s">
        <v>136</v>
      </c>
      <c r="H29" s="13" t="s">
        <v>137</v>
      </c>
    </row>
    <row r="30" spans="2:8" ht="15.75" customHeight="1" outlineLevel="2" x14ac:dyDescent="0.25">
      <c r="B30" s="16"/>
      <c r="C30" s="17"/>
      <c r="D30" s="17"/>
      <c r="E30" s="17"/>
      <c r="F30" s="6">
        <v>1</v>
      </c>
      <c r="G30" s="24"/>
      <c r="H30" s="10">
        <f>+F30*G30</f>
        <v>0</v>
      </c>
    </row>
    <row r="31" spans="2:8" ht="15.75" customHeight="1" outlineLevel="2" x14ac:dyDescent="0.25">
      <c r="B31" s="17"/>
      <c r="C31" s="17"/>
      <c r="D31" s="17"/>
      <c r="E31" s="17"/>
      <c r="F31" s="6">
        <v>1</v>
      </c>
      <c r="G31" s="24"/>
      <c r="H31" s="10">
        <f t="shared" ref="H31:H33" si="1">+F31*G31</f>
        <v>0</v>
      </c>
    </row>
    <row r="32" spans="2:8" ht="15.75" customHeight="1" outlineLevel="2" x14ac:dyDescent="0.25">
      <c r="B32" s="17"/>
      <c r="C32" s="17"/>
      <c r="D32" s="17"/>
      <c r="E32" s="17"/>
      <c r="F32" s="6">
        <v>1</v>
      </c>
      <c r="G32" s="24"/>
      <c r="H32" s="10">
        <f t="shared" si="1"/>
        <v>0</v>
      </c>
    </row>
    <row r="33" spans="2:8" ht="15.75" customHeight="1" outlineLevel="2" x14ac:dyDescent="0.25">
      <c r="B33" s="17"/>
      <c r="C33" s="17"/>
      <c r="D33" s="17"/>
      <c r="E33" s="17"/>
      <c r="F33" s="6">
        <v>1</v>
      </c>
      <c r="G33" s="24"/>
      <c r="H33" s="10">
        <f t="shared" si="1"/>
        <v>0</v>
      </c>
    </row>
    <row r="34" spans="2:8" ht="15.75" customHeight="1" outlineLevel="2" x14ac:dyDescent="0.25">
      <c r="B34" s="4"/>
      <c r="C34" s="14"/>
      <c r="D34" s="14"/>
      <c r="E34" s="14"/>
      <c r="F34" s="6"/>
      <c r="G34" s="15" t="s">
        <v>140</v>
      </c>
      <c r="H34" s="25">
        <f>SUM(H30:H33)</f>
        <v>0</v>
      </c>
    </row>
    <row r="35" spans="2:8" ht="15.75" customHeight="1" outlineLevel="2" x14ac:dyDescent="0.25">
      <c r="B35" s="12"/>
      <c r="C35" s="12"/>
      <c r="D35" s="12"/>
      <c r="E35" s="12"/>
      <c r="F35" s="6"/>
      <c r="G35" s="15" t="s">
        <v>163</v>
      </c>
      <c r="H35" s="25">
        <f>+H34*2</f>
        <v>0</v>
      </c>
    </row>
    <row r="36" spans="2:8" ht="15.75" customHeight="1" outlineLevel="1" x14ac:dyDescent="0.25">
      <c r="B36" s="8"/>
      <c r="C36" s="8"/>
      <c r="D36" s="8"/>
      <c r="E36" s="8"/>
    </row>
    <row r="37" spans="2:8" ht="15.75" customHeight="1" outlineLevel="1" x14ac:dyDescent="0.25">
      <c r="B37" s="62" t="s">
        <v>147</v>
      </c>
      <c r="C37" s="62"/>
      <c r="D37" s="62"/>
      <c r="E37" s="62"/>
      <c r="F37" s="62"/>
      <c r="G37" s="62"/>
      <c r="H37" s="62"/>
    </row>
    <row r="38" spans="2:8" ht="15.75" customHeight="1" outlineLevel="2" x14ac:dyDescent="0.25">
      <c r="B38" s="1" t="s">
        <v>0</v>
      </c>
      <c r="C38" s="1" t="s">
        <v>1</v>
      </c>
      <c r="D38" s="1" t="s">
        <v>2</v>
      </c>
      <c r="E38" s="1"/>
      <c r="F38" s="5" t="s">
        <v>3</v>
      </c>
      <c r="G38" s="5"/>
      <c r="H38" s="5"/>
    </row>
    <row r="39" spans="2:8" ht="15.75" customHeight="1" outlineLevel="2" x14ac:dyDescent="0.25">
      <c r="B39" t="s">
        <v>57</v>
      </c>
      <c r="C39" t="s">
        <v>65</v>
      </c>
      <c r="D39" t="s">
        <v>58</v>
      </c>
      <c r="E39"/>
      <c r="F39" s="6">
        <v>1</v>
      </c>
    </row>
    <row r="40" spans="2:8" ht="15.75" customHeight="1" outlineLevel="2" x14ac:dyDescent="0.25">
      <c r="B40" t="s">
        <v>57</v>
      </c>
      <c r="C40" t="s">
        <v>63</v>
      </c>
      <c r="D40" t="s">
        <v>64</v>
      </c>
      <c r="E40"/>
      <c r="F40" s="6">
        <v>1</v>
      </c>
    </row>
    <row r="41" spans="2:8" ht="15.75" customHeight="1" outlineLevel="2" x14ac:dyDescent="0.25">
      <c r="B41" t="s">
        <v>57</v>
      </c>
      <c r="C41" t="s">
        <v>59</v>
      </c>
      <c r="D41" t="s">
        <v>60</v>
      </c>
      <c r="E41"/>
      <c r="F41" s="6">
        <v>1</v>
      </c>
    </row>
    <row r="42" spans="2:8" ht="15.75" customHeight="1" outlineLevel="2" x14ac:dyDescent="0.25">
      <c r="B42" t="s">
        <v>24</v>
      </c>
      <c r="C42" t="s">
        <v>125</v>
      </c>
      <c r="D42" t="s">
        <v>126</v>
      </c>
      <c r="E42"/>
      <c r="F42" s="6">
        <v>1</v>
      </c>
    </row>
    <row r="43" spans="2:8" ht="15.75" customHeight="1" outlineLevel="2" x14ac:dyDescent="0.25">
      <c r="B43" s="4" t="s">
        <v>24</v>
      </c>
      <c r="C43" s="4" t="s">
        <v>119</v>
      </c>
      <c r="D43" s="4" t="s">
        <v>109</v>
      </c>
      <c r="E43" s="4"/>
      <c r="F43" s="6">
        <v>1</v>
      </c>
    </row>
    <row r="44" spans="2:8" ht="15.75" customHeight="1" outlineLevel="2" x14ac:dyDescent="0.25">
      <c r="B44" s="4" t="s">
        <v>24</v>
      </c>
      <c r="C44" s="4" t="s">
        <v>61</v>
      </c>
      <c r="D44" s="4" t="s">
        <v>62</v>
      </c>
      <c r="E44" s="4"/>
      <c r="F44" s="6">
        <v>1</v>
      </c>
    </row>
    <row r="45" spans="2:8" ht="15.75" customHeight="1" outlineLevel="2" x14ac:dyDescent="0.25">
      <c r="B45" s="4"/>
      <c r="C45" s="4"/>
      <c r="D45" s="4"/>
    </row>
    <row r="46" spans="2:8" ht="15.75" customHeight="1" outlineLevel="2" x14ac:dyDescent="0.25">
      <c r="B46" s="63" t="s">
        <v>156</v>
      </c>
      <c r="C46" s="63"/>
      <c r="D46" s="63"/>
      <c r="E46" s="63"/>
      <c r="F46" s="63"/>
      <c r="G46" s="62"/>
      <c r="H46" s="62"/>
    </row>
    <row r="47" spans="2:8" ht="15.75" customHeight="1" outlineLevel="2" x14ac:dyDescent="0.25">
      <c r="B47" s="11" t="s">
        <v>0</v>
      </c>
      <c r="C47" s="11" t="s">
        <v>1</v>
      </c>
      <c r="D47" s="11" t="s">
        <v>2</v>
      </c>
      <c r="E47" s="11" t="s">
        <v>141</v>
      </c>
      <c r="F47" s="5" t="s">
        <v>3</v>
      </c>
      <c r="G47" s="13" t="s">
        <v>136</v>
      </c>
      <c r="H47" s="13" t="s">
        <v>137</v>
      </c>
    </row>
    <row r="48" spans="2:8" ht="15.75" customHeight="1" outlineLevel="2" x14ac:dyDescent="0.25">
      <c r="B48" s="16"/>
      <c r="C48" s="17"/>
      <c r="D48" s="17"/>
      <c r="E48" s="17"/>
      <c r="F48" s="6">
        <v>1</v>
      </c>
      <c r="G48" s="24"/>
      <c r="H48" s="10">
        <f>+F48*G48</f>
        <v>0</v>
      </c>
    </row>
    <row r="49" spans="2:8" ht="15.75" customHeight="1" outlineLevel="2" x14ac:dyDescent="0.25">
      <c r="B49" s="16"/>
      <c r="C49" s="17"/>
      <c r="D49" s="17"/>
      <c r="E49" s="17"/>
      <c r="F49" s="6">
        <v>1</v>
      </c>
      <c r="G49" s="24"/>
      <c r="H49" s="10">
        <f t="shared" ref="H49:H53" si="2">+F49*G49</f>
        <v>0</v>
      </c>
    </row>
    <row r="50" spans="2:8" ht="15.75" customHeight="1" outlineLevel="2" x14ac:dyDescent="0.25">
      <c r="B50" s="16"/>
      <c r="C50" s="17"/>
      <c r="D50" s="17"/>
      <c r="E50" s="17"/>
      <c r="F50" s="6">
        <v>1</v>
      </c>
      <c r="G50" s="24"/>
      <c r="H50" s="10">
        <f t="shared" si="2"/>
        <v>0</v>
      </c>
    </row>
    <row r="51" spans="2:8" ht="15.75" customHeight="1" outlineLevel="2" x14ac:dyDescent="0.25">
      <c r="B51" s="17"/>
      <c r="C51" s="17"/>
      <c r="D51" s="17"/>
      <c r="E51" s="17"/>
      <c r="F51" s="6">
        <v>1</v>
      </c>
      <c r="G51" s="24"/>
      <c r="H51" s="10">
        <f t="shared" si="2"/>
        <v>0</v>
      </c>
    </row>
    <row r="52" spans="2:8" ht="15.75" customHeight="1" outlineLevel="2" x14ac:dyDescent="0.25">
      <c r="B52" s="17"/>
      <c r="C52" s="17"/>
      <c r="D52" s="17"/>
      <c r="E52" s="17"/>
      <c r="F52" s="6">
        <v>1</v>
      </c>
      <c r="G52" s="24"/>
      <c r="H52" s="10">
        <f t="shared" si="2"/>
        <v>0</v>
      </c>
    </row>
    <row r="53" spans="2:8" ht="15.75" customHeight="1" outlineLevel="2" x14ac:dyDescent="0.25">
      <c r="B53" s="17"/>
      <c r="C53" s="17"/>
      <c r="D53" s="17"/>
      <c r="E53" s="17"/>
      <c r="F53" s="6">
        <v>1</v>
      </c>
      <c r="G53" s="24"/>
      <c r="H53" s="10">
        <f t="shared" si="2"/>
        <v>0</v>
      </c>
    </row>
    <row r="54" spans="2:8" ht="15.75" customHeight="1" outlineLevel="2" x14ac:dyDescent="0.25">
      <c r="B54" s="4"/>
      <c r="C54" s="14"/>
      <c r="D54" s="14"/>
      <c r="E54" s="14"/>
      <c r="F54" s="6"/>
      <c r="G54" s="15" t="s">
        <v>140</v>
      </c>
      <c r="H54" s="25">
        <f>SUM(H48:H53)</f>
        <v>0</v>
      </c>
    </row>
    <row r="55" spans="2:8" ht="15.75" customHeight="1" outlineLevel="2" x14ac:dyDescent="0.25">
      <c r="B55" s="12"/>
      <c r="C55" s="12"/>
      <c r="D55" s="12"/>
      <c r="E55" s="12"/>
      <c r="F55" s="6"/>
      <c r="G55" s="15" t="s">
        <v>163</v>
      </c>
      <c r="H55" s="25">
        <f>+H54*2</f>
        <v>0</v>
      </c>
    </row>
    <row r="56" spans="2:8" ht="15.75" customHeight="1" outlineLevel="1" x14ac:dyDescent="0.25">
      <c r="B56" s="64"/>
      <c r="C56" s="64"/>
      <c r="D56" s="64"/>
      <c r="E56" s="64"/>
      <c r="F56" s="45"/>
      <c r="G56" s="45"/>
      <c r="H56" s="45"/>
    </row>
    <row r="57" spans="2:8" ht="15.75" customHeight="1" outlineLevel="1" x14ac:dyDescent="0.25">
      <c r="B57" s="65" t="s">
        <v>148</v>
      </c>
      <c r="C57" s="65"/>
      <c r="D57" s="65"/>
      <c r="E57" s="65"/>
      <c r="F57" s="65"/>
      <c r="G57" s="65"/>
      <c r="H57" s="65"/>
    </row>
    <row r="58" spans="2:8" ht="15.75" customHeight="1" outlineLevel="2" x14ac:dyDescent="0.25">
      <c r="B58" s="1" t="s">
        <v>0</v>
      </c>
      <c r="C58" s="1" t="s">
        <v>1</v>
      </c>
      <c r="D58" s="1" t="s">
        <v>2</v>
      </c>
      <c r="E58" s="1"/>
      <c r="F58" s="5" t="s">
        <v>3</v>
      </c>
      <c r="G58" s="5"/>
      <c r="H58" s="5"/>
    </row>
    <row r="59" spans="2:8" ht="15.75" customHeight="1" outlineLevel="2" x14ac:dyDescent="0.25">
      <c r="B59" s="4" t="s">
        <v>24</v>
      </c>
      <c r="C59" s="4" t="s">
        <v>104</v>
      </c>
      <c r="D59" s="4" t="s">
        <v>105</v>
      </c>
      <c r="E59" s="4"/>
      <c r="F59" s="6">
        <v>1</v>
      </c>
    </row>
    <row r="60" spans="2:8" ht="15.75" customHeight="1" outlineLevel="2" x14ac:dyDescent="0.25">
      <c r="B60" s="4" t="s">
        <v>24</v>
      </c>
      <c r="C60" s="4" t="s">
        <v>48</v>
      </c>
      <c r="D60" s="4" t="s">
        <v>49</v>
      </c>
      <c r="E60" s="4"/>
      <c r="F60" s="6">
        <v>1</v>
      </c>
    </row>
    <row r="61" spans="2:8" ht="15.75" customHeight="1" outlineLevel="2" x14ac:dyDescent="0.25">
      <c r="B61" s="4"/>
      <c r="C61" s="4"/>
      <c r="D61" s="4"/>
    </row>
    <row r="62" spans="2:8" ht="15.75" customHeight="1" outlineLevel="2" x14ac:dyDescent="0.25">
      <c r="B62" s="63" t="s">
        <v>157</v>
      </c>
      <c r="C62" s="63"/>
      <c r="D62" s="63"/>
      <c r="E62" s="63"/>
      <c r="F62" s="63"/>
      <c r="G62" s="62"/>
      <c r="H62" s="62"/>
    </row>
    <row r="63" spans="2:8" ht="15.75" customHeight="1" outlineLevel="2" x14ac:dyDescent="0.25">
      <c r="B63" s="11" t="s">
        <v>0</v>
      </c>
      <c r="C63" s="11" t="s">
        <v>1</v>
      </c>
      <c r="D63" s="11" t="s">
        <v>2</v>
      </c>
      <c r="E63" s="11" t="s">
        <v>141</v>
      </c>
      <c r="F63" s="5" t="s">
        <v>3</v>
      </c>
      <c r="G63" s="13" t="s">
        <v>136</v>
      </c>
      <c r="H63" s="13" t="s">
        <v>137</v>
      </c>
    </row>
    <row r="64" spans="2:8" ht="15.75" customHeight="1" outlineLevel="2" x14ac:dyDescent="0.25">
      <c r="B64" s="16"/>
      <c r="C64" s="17"/>
      <c r="D64" s="17"/>
      <c r="E64" s="17"/>
      <c r="F64" s="6">
        <v>1</v>
      </c>
      <c r="G64" s="24"/>
      <c r="H64" s="10">
        <f>+F64*G64</f>
        <v>0</v>
      </c>
    </row>
    <row r="65" spans="2:8" ht="15.75" customHeight="1" outlineLevel="2" x14ac:dyDescent="0.25">
      <c r="B65" s="16"/>
      <c r="C65" s="17"/>
      <c r="D65" s="17"/>
      <c r="E65" s="17"/>
      <c r="F65" s="6">
        <v>1</v>
      </c>
      <c r="G65" s="24"/>
      <c r="H65" s="10">
        <f t="shared" ref="H65" si="3">+F65*G65</f>
        <v>0</v>
      </c>
    </row>
    <row r="66" spans="2:8" ht="15.75" customHeight="1" outlineLevel="2" x14ac:dyDescent="0.25">
      <c r="B66" s="4"/>
      <c r="C66" s="14"/>
      <c r="D66" s="14"/>
      <c r="E66" s="14"/>
      <c r="F66" s="6"/>
      <c r="G66" s="15" t="s">
        <v>140</v>
      </c>
      <c r="H66" s="25">
        <f>SUM(H64:H65)</f>
        <v>0</v>
      </c>
    </row>
    <row r="67" spans="2:8" ht="15.75" customHeight="1" outlineLevel="2" x14ac:dyDescent="0.25">
      <c r="B67" s="12"/>
      <c r="C67" s="12"/>
      <c r="D67" s="12"/>
      <c r="E67" s="12"/>
      <c r="F67" s="6"/>
      <c r="G67" s="15" t="s">
        <v>163</v>
      </c>
      <c r="H67" s="25">
        <f>+H66*2</f>
        <v>0</v>
      </c>
    </row>
    <row r="68" spans="2:8" ht="15.75" customHeight="1" outlineLevel="1" x14ac:dyDescent="0.25">
      <c r="B68" s="66"/>
      <c r="C68" s="66"/>
      <c r="D68" s="66"/>
      <c r="E68" s="66"/>
    </row>
    <row r="69" spans="2:8" ht="15.75" customHeight="1" outlineLevel="1" x14ac:dyDescent="0.25">
      <c r="B69" s="62" t="s">
        <v>154</v>
      </c>
      <c r="C69" s="62"/>
      <c r="D69" s="62"/>
      <c r="E69" s="62"/>
      <c r="F69" s="62"/>
      <c r="G69" s="62"/>
      <c r="H69" s="62"/>
    </row>
    <row r="70" spans="2:8" ht="15.75" customHeight="1" outlineLevel="2" x14ac:dyDescent="0.25">
      <c r="B70" s="1" t="s">
        <v>0</v>
      </c>
      <c r="C70" s="1" t="s">
        <v>1</v>
      </c>
      <c r="D70" s="1" t="s">
        <v>2</v>
      </c>
      <c r="E70" s="1"/>
      <c r="F70" s="5" t="s">
        <v>3</v>
      </c>
      <c r="G70" s="5"/>
      <c r="H70" s="5"/>
    </row>
    <row r="71" spans="2:8" ht="15.75" customHeight="1" outlineLevel="2" x14ac:dyDescent="0.25">
      <c r="B71" t="s">
        <v>66</v>
      </c>
      <c r="C71" t="s">
        <v>107</v>
      </c>
      <c r="D71" t="s">
        <v>108</v>
      </c>
      <c r="E71"/>
      <c r="F71" s="6">
        <v>1</v>
      </c>
    </row>
    <row r="72" spans="2:8" ht="15.75" customHeight="1" outlineLevel="2" x14ac:dyDescent="0.25">
      <c r="B72" t="s">
        <v>129</v>
      </c>
      <c r="C72" t="s">
        <v>130</v>
      </c>
      <c r="D72" t="s">
        <v>131</v>
      </c>
      <c r="E72"/>
      <c r="F72" s="6">
        <v>1</v>
      </c>
    </row>
    <row r="73" spans="2:8" ht="15.75" customHeight="1" outlineLevel="2" x14ac:dyDescent="0.25"/>
    <row r="74" spans="2:8" ht="15.75" customHeight="1" outlineLevel="2" x14ac:dyDescent="0.25">
      <c r="B74" s="63" t="s">
        <v>164</v>
      </c>
      <c r="C74" s="63"/>
      <c r="D74" s="63"/>
      <c r="E74" s="63"/>
      <c r="F74" s="63"/>
      <c r="G74" s="62"/>
      <c r="H74" s="62"/>
    </row>
    <row r="75" spans="2:8" ht="15.75" customHeight="1" outlineLevel="2" x14ac:dyDescent="0.25">
      <c r="B75" s="11" t="s">
        <v>0</v>
      </c>
      <c r="C75" s="11" t="s">
        <v>1</v>
      </c>
      <c r="D75" s="11" t="s">
        <v>2</v>
      </c>
      <c r="E75" s="11" t="s">
        <v>141</v>
      </c>
      <c r="F75" s="5" t="s">
        <v>3</v>
      </c>
      <c r="G75" s="13" t="s">
        <v>136</v>
      </c>
      <c r="H75" s="13" t="s">
        <v>137</v>
      </c>
    </row>
    <row r="76" spans="2:8" ht="15.75" customHeight="1" outlineLevel="2" x14ac:dyDescent="0.25">
      <c r="B76" s="16"/>
      <c r="C76" s="17"/>
      <c r="D76" s="17"/>
      <c r="E76" s="17"/>
      <c r="F76" s="6">
        <v>1</v>
      </c>
      <c r="G76" s="24"/>
      <c r="H76" s="10">
        <f>+F76*G76</f>
        <v>0</v>
      </c>
    </row>
    <row r="77" spans="2:8" ht="15.75" customHeight="1" outlineLevel="2" x14ac:dyDescent="0.25">
      <c r="B77" s="16"/>
      <c r="C77" s="17"/>
      <c r="D77" s="17"/>
      <c r="E77" s="17"/>
      <c r="F77" s="6">
        <v>1</v>
      </c>
      <c r="G77" s="24"/>
      <c r="H77" s="10">
        <f t="shared" ref="H77" si="4">+F77*G77</f>
        <v>0</v>
      </c>
    </row>
    <row r="78" spans="2:8" ht="15.75" customHeight="1" outlineLevel="2" x14ac:dyDescent="0.25">
      <c r="B78" s="4"/>
      <c r="C78" s="14"/>
      <c r="D78" s="14"/>
      <c r="E78" s="14"/>
      <c r="F78" s="6"/>
      <c r="G78" s="15" t="s">
        <v>140</v>
      </c>
      <c r="H78" s="25">
        <f>SUM(H76:H77)</f>
        <v>0</v>
      </c>
    </row>
    <row r="79" spans="2:8" ht="15.75" customHeight="1" outlineLevel="2" x14ac:dyDescent="0.25">
      <c r="B79" s="12"/>
      <c r="C79" s="12"/>
      <c r="D79" s="12"/>
      <c r="E79" s="12"/>
      <c r="F79" s="6"/>
      <c r="G79" s="15" t="s">
        <v>163</v>
      </c>
      <c r="H79" s="25">
        <f>+H78*2</f>
        <v>0</v>
      </c>
    </row>
    <row r="80" spans="2:8" ht="15.75" customHeight="1" outlineLevel="1" x14ac:dyDescent="0.25">
      <c r="B80" s="66"/>
      <c r="C80" s="66"/>
      <c r="D80" s="66"/>
      <c r="E80" s="66"/>
    </row>
    <row r="81" spans="2:8" ht="15.75" customHeight="1" outlineLevel="1" x14ac:dyDescent="0.25">
      <c r="B81" s="62" t="s">
        <v>149</v>
      </c>
      <c r="C81" s="62"/>
      <c r="D81" s="62"/>
      <c r="E81" s="62"/>
      <c r="F81" s="62"/>
      <c r="G81" s="62"/>
      <c r="H81" s="62"/>
    </row>
    <row r="82" spans="2:8" ht="15.75" customHeight="1" outlineLevel="2" x14ac:dyDescent="0.25">
      <c r="B82" s="38" t="s">
        <v>0</v>
      </c>
      <c r="C82" s="38" t="s">
        <v>1</v>
      </c>
      <c r="D82" s="38" t="s">
        <v>2</v>
      </c>
      <c r="E82" s="38"/>
      <c r="F82" s="39" t="s">
        <v>3</v>
      </c>
      <c r="G82" s="39"/>
      <c r="H82" s="39"/>
    </row>
    <row r="83" spans="2:8" ht="15.75" customHeight="1" outlineLevel="2" x14ac:dyDescent="0.25">
      <c r="B83" s="40" t="s">
        <v>25</v>
      </c>
      <c r="C83" s="40" t="s">
        <v>77</v>
      </c>
      <c r="D83" s="40" t="s">
        <v>26</v>
      </c>
      <c r="E83" s="40"/>
      <c r="F83" s="41">
        <v>1</v>
      </c>
    </row>
    <row r="84" spans="2:8" ht="15.75" customHeight="1" outlineLevel="2" x14ac:dyDescent="0.25">
      <c r="B84" s="40" t="s">
        <v>25</v>
      </c>
      <c r="C84" s="40" t="s">
        <v>80</v>
      </c>
      <c r="D84" s="40" t="s">
        <v>81</v>
      </c>
      <c r="E84" s="40"/>
      <c r="F84" s="41">
        <v>3</v>
      </c>
    </row>
    <row r="85" spans="2:8" ht="15.75" customHeight="1" outlineLevel="2" x14ac:dyDescent="0.25">
      <c r="B85" s="42" t="s">
        <v>25</v>
      </c>
      <c r="C85" s="42" t="s">
        <v>88</v>
      </c>
      <c r="D85" s="42" t="s">
        <v>89</v>
      </c>
      <c r="E85" s="42"/>
      <c r="F85" s="43">
        <v>1</v>
      </c>
    </row>
    <row r="86" spans="2:8" ht="15.75" customHeight="1" outlineLevel="2" x14ac:dyDescent="0.25"/>
    <row r="87" spans="2:8" ht="15.75" customHeight="1" outlineLevel="2" x14ac:dyDescent="0.25">
      <c r="B87" s="63" t="s">
        <v>158</v>
      </c>
      <c r="C87" s="63"/>
      <c r="D87" s="63"/>
      <c r="E87" s="63"/>
      <c r="F87" s="63"/>
      <c r="G87" s="62"/>
      <c r="H87" s="62"/>
    </row>
    <row r="88" spans="2:8" ht="15.75" customHeight="1" outlineLevel="2" x14ac:dyDescent="0.25">
      <c r="B88" s="11" t="s">
        <v>0</v>
      </c>
      <c r="C88" s="11" t="s">
        <v>1</v>
      </c>
      <c r="D88" s="11" t="s">
        <v>2</v>
      </c>
      <c r="E88" s="11" t="s">
        <v>141</v>
      </c>
      <c r="F88" s="5" t="s">
        <v>3</v>
      </c>
      <c r="G88" s="13" t="s">
        <v>136</v>
      </c>
      <c r="H88" s="13" t="s">
        <v>137</v>
      </c>
    </row>
    <row r="89" spans="2:8" ht="15.75" customHeight="1" outlineLevel="2" x14ac:dyDescent="0.25">
      <c r="B89" s="16"/>
      <c r="C89" s="17"/>
      <c r="D89" s="17"/>
      <c r="E89" s="17"/>
      <c r="F89" s="6">
        <v>1</v>
      </c>
      <c r="G89" s="24"/>
      <c r="H89" s="10">
        <f>+F89*G89</f>
        <v>0</v>
      </c>
    </row>
    <row r="90" spans="2:8" ht="15.75" customHeight="1" outlineLevel="2" x14ac:dyDescent="0.25">
      <c r="B90" s="16"/>
      <c r="C90" s="17"/>
      <c r="D90" s="17"/>
      <c r="E90" s="17"/>
      <c r="F90" s="6">
        <v>3</v>
      </c>
      <c r="G90" s="24"/>
      <c r="H90" s="10">
        <f>+F90*G90</f>
        <v>0</v>
      </c>
    </row>
    <row r="91" spans="2:8" ht="15.75" customHeight="1" outlineLevel="2" x14ac:dyDescent="0.25">
      <c r="B91" s="16"/>
      <c r="C91" s="17"/>
      <c r="D91" s="17"/>
      <c r="E91" s="17"/>
      <c r="F91" s="6">
        <v>1</v>
      </c>
      <c r="G91" s="24"/>
      <c r="H91" s="10">
        <f t="shared" ref="H91" si="5">+F91*G91</f>
        <v>0</v>
      </c>
    </row>
    <row r="92" spans="2:8" ht="15.75" customHeight="1" outlineLevel="2" x14ac:dyDescent="0.25">
      <c r="B92" s="4"/>
      <c r="C92" s="14"/>
      <c r="D92" s="14"/>
      <c r="E92" s="14"/>
      <c r="F92" s="6"/>
      <c r="G92" s="15" t="s">
        <v>140</v>
      </c>
      <c r="H92" s="25">
        <f>SUM(H89:H91)</f>
        <v>0</v>
      </c>
    </row>
    <row r="93" spans="2:8" ht="15.75" customHeight="1" outlineLevel="2" x14ac:dyDescent="0.25">
      <c r="B93" s="12"/>
      <c r="C93" s="12"/>
      <c r="D93" s="12"/>
      <c r="E93" s="12"/>
      <c r="F93" s="6"/>
      <c r="G93" s="15" t="s">
        <v>163</v>
      </c>
      <c r="H93" s="25">
        <f>+H92*2</f>
        <v>0</v>
      </c>
    </row>
    <row r="94" spans="2:8" ht="15.75" customHeight="1" outlineLevel="2" x14ac:dyDescent="0.25">
      <c r="B94" s="12"/>
      <c r="C94" s="12"/>
      <c r="D94" s="12"/>
      <c r="E94" s="12"/>
      <c r="F94" s="6"/>
      <c r="G94" s="26" t="s">
        <v>161</v>
      </c>
      <c r="H94" s="31">
        <f>+H93+H79+H67+H55+H35+H19</f>
        <v>0</v>
      </c>
    </row>
    <row r="95" spans="2:8" x14ac:dyDescent="0.25">
      <c r="B95" s="66"/>
      <c r="C95" s="66"/>
      <c r="D95" s="66"/>
      <c r="E95" s="66"/>
    </row>
    <row r="96" spans="2:8" x14ac:dyDescent="0.25">
      <c r="B96" s="62" t="s">
        <v>29</v>
      </c>
      <c r="C96" s="62"/>
      <c r="D96" s="62"/>
      <c r="E96" s="62"/>
      <c r="F96" s="62"/>
      <c r="G96" s="62"/>
      <c r="H96" s="62"/>
    </row>
    <row r="97" spans="2:8" x14ac:dyDescent="0.25">
      <c r="B97" s="81" t="s">
        <v>76</v>
      </c>
      <c r="C97" s="79"/>
      <c r="D97" s="79"/>
      <c r="E97" s="79"/>
      <c r="F97" s="79"/>
      <c r="G97" s="79"/>
      <c r="H97" s="79"/>
    </row>
    <row r="98" spans="2:8" x14ac:dyDescent="0.25">
      <c r="B98" s="67" t="s">
        <v>41</v>
      </c>
      <c r="C98" s="68"/>
      <c r="D98" s="68"/>
      <c r="E98" s="68"/>
      <c r="F98" s="68"/>
      <c r="G98" s="68"/>
      <c r="H98" s="68"/>
    </row>
    <row r="99" spans="2:8" x14ac:dyDescent="0.25">
      <c r="B99" s="80" t="s">
        <v>70</v>
      </c>
      <c r="C99" s="80"/>
      <c r="D99" s="80"/>
      <c r="E99" s="80"/>
      <c r="F99" s="80"/>
      <c r="G99" s="80"/>
      <c r="H99" s="80"/>
    </row>
  </sheetData>
  <sheetProtection algorithmName="SHA-512" hashValue="tnXWfBaKw3fs2YSxLapuY9PMyhb/XsmCXJ7UD9HLq1xo0A6uLZA5GdkvhtXup3cmD4a4CTOvpK8XthklQaaIAA==" saltValue="2Kl4ecLp586Dt/Y2sRYqYA==" spinCount="100000" sheet="1" objects="1" scenarios="1"/>
  <mergeCells count="42">
    <mergeCell ref="F96:H96"/>
    <mergeCell ref="F97:H97"/>
    <mergeCell ref="F98:H98"/>
    <mergeCell ref="F99:H99"/>
    <mergeCell ref="B74:F74"/>
    <mergeCell ref="G74:H74"/>
    <mergeCell ref="B98:E98"/>
    <mergeCell ref="B99:E99"/>
    <mergeCell ref="B95:E95"/>
    <mergeCell ref="B96:E96"/>
    <mergeCell ref="B97:E97"/>
    <mergeCell ref="F69:H69"/>
    <mergeCell ref="B87:F87"/>
    <mergeCell ref="G87:H87"/>
    <mergeCell ref="F81:H81"/>
    <mergeCell ref="G46:H46"/>
    <mergeCell ref="F37:H37"/>
    <mergeCell ref="B62:F62"/>
    <mergeCell ref="G62:H62"/>
    <mergeCell ref="F57:H57"/>
    <mergeCell ref="G12:H12"/>
    <mergeCell ref="F2:H2"/>
    <mergeCell ref="F4:H4"/>
    <mergeCell ref="B28:F28"/>
    <mergeCell ref="G28:H28"/>
    <mergeCell ref="F21:H21"/>
    <mergeCell ref="B1:E1"/>
    <mergeCell ref="B3:E3"/>
    <mergeCell ref="B4:E4"/>
    <mergeCell ref="B81:E81"/>
    <mergeCell ref="B80:E80"/>
    <mergeCell ref="B68:E68"/>
    <mergeCell ref="B69:E69"/>
    <mergeCell ref="B27:E27"/>
    <mergeCell ref="B56:E56"/>
    <mergeCell ref="B57:E57"/>
    <mergeCell ref="B11:E11"/>
    <mergeCell ref="B21:E21"/>
    <mergeCell ref="B37:E37"/>
    <mergeCell ref="B2:E2"/>
    <mergeCell ref="B12:F12"/>
    <mergeCell ref="B46:F46"/>
  </mergeCells>
  <printOptions horizontalCentered="1"/>
  <pageMargins left="1" right="1" top="1" bottom="1" header="0.5" footer="0.5"/>
  <pageSetup scale="74" fitToHeight="0" orientation="landscape" r:id="rId1"/>
  <headerFooter>
    <oddFooter>&amp;LMock Doctor's Office &amp;P/&amp;N&amp;R&amp;D - &amp;T</oddFooter>
  </headerFooter>
  <rowBreaks count="2" manualBreakCount="2">
    <brk id="36" max="16383" man="1"/>
    <brk id="68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0</xdr:rowOff>
                  </from>
                  <to>
                    <xdr:col>4</xdr:col>
                    <xdr:colOff>752475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752475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4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752475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29</xdr:row>
                    <xdr:rowOff>0</xdr:rowOff>
                  </from>
                  <to>
                    <xdr:col>4</xdr:col>
                    <xdr:colOff>752475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0</xdr:rowOff>
                  </from>
                  <to>
                    <xdr:col>4</xdr:col>
                    <xdr:colOff>752475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0</xdr:rowOff>
                  </from>
                  <to>
                    <xdr:col>4</xdr:col>
                    <xdr:colOff>752475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4</xdr:col>
                    <xdr:colOff>28575</xdr:colOff>
                    <xdr:row>32</xdr:row>
                    <xdr:rowOff>0</xdr:rowOff>
                  </from>
                  <to>
                    <xdr:col>4</xdr:col>
                    <xdr:colOff>752475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47</xdr:row>
                    <xdr:rowOff>0</xdr:rowOff>
                  </from>
                  <to>
                    <xdr:col>4</xdr:col>
                    <xdr:colOff>752475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4</xdr:col>
                    <xdr:colOff>28575</xdr:colOff>
                    <xdr:row>50</xdr:row>
                    <xdr:rowOff>0</xdr:rowOff>
                  </from>
                  <to>
                    <xdr:col>4</xdr:col>
                    <xdr:colOff>752475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4</xdr:col>
                    <xdr:colOff>28575</xdr:colOff>
                    <xdr:row>51</xdr:row>
                    <xdr:rowOff>0</xdr:rowOff>
                  </from>
                  <to>
                    <xdr:col>4</xdr:col>
                    <xdr:colOff>752475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4</xdr:col>
                    <xdr:colOff>28575</xdr:colOff>
                    <xdr:row>52</xdr:row>
                    <xdr:rowOff>0</xdr:rowOff>
                  </from>
                  <to>
                    <xdr:col>4</xdr:col>
                    <xdr:colOff>752475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4</xdr:col>
                    <xdr:colOff>28575</xdr:colOff>
                    <xdr:row>48</xdr:row>
                    <xdr:rowOff>0</xdr:rowOff>
                  </from>
                  <to>
                    <xdr:col>4</xdr:col>
                    <xdr:colOff>752475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7" name="Check Box 19">
              <controlPr defaultSize="0" autoFill="0" autoLine="0" autoPict="0">
                <anchor moveWithCells="1">
                  <from>
                    <xdr:col>4</xdr:col>
                    <xdr:colOff>28575</xdr:colOff>
                    <xdr:row>49</xdr:row>
                    <xdr:rowOff>0</xdr:rowOff>
                  </from>
                  <to>
                    <xdr:col>4</xdr:col>
                    <xdr:colOff>752475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8" name="Check Box 20">
              <controlPr defaultSize="0" autoFill="0" autoLine="0" autoPict="0">
                <anchor moveWithCells="1">
                  <from>
                    <xdr:col>4</xdr:col>
                    <xdr:colOff>28575</xdr:colOff>
                    <xdr:row>63</xdr:row>
                    <xdr:rowOff>0</xdr:rowOff>
                  </from>
                  <to>
                    <xdr:col>4</xdr:col>
                    <xdr:colOff>752475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9" name="Check Box 24">
              <controlPr defaultSize="0" autoFill="0" autoLine="0" autoPict="0">
                <anchor moveWithCells="1">
                  <from>
                    <xdr:col>4</xdr:col>
                    <xdr:colOff>28575</xdr:colOff>
                    <xdr:row>64</xdr:row>
                    <xdr:rowOff>0</xdr:rowOff>
                  </from>
                  <to>
                    <xdr:col>4</xdr:col>
                    <xdr:colOff>752475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0" name="Check Box 27">
              <controlPr defaultSize="0" autoFill="0" autoLine="0" autoPict="0">
                <anchor moveWithCells="1">
                  <from>
                    <xdr:col>4</xdr:col>
                    <xdr:colOff>28575</xdr:colOff>
                    <xdr:row>75</xdr:row>
                    <xdr:rowOff>0</xdr:rowOff>
                  </from>
                  <to>
                    <xdr:col>4</xdr:col>
                    <xdr:colOff>752475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1" name="Check Box 28">
              <controlPr defaultSize="0" autoFill="0" autoLine="0" autoPict="0">
                <anchor moveWithCells="1">
                  <from>
                    <xdr:col>4</xdr:col>
                    <xdr:colOff>28575</xdr:colOff>
                    <xdr:row>76</xdr:row>
                    <xdr:rowOff>0</xdr:rowOff>
                  </from>
                  <to>
                    <xdr:col>4</xdr:col>
                    <xdr:colOff>752475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2" name="Check Box 30">
              <controlPr defaultSize="0" autoFill="0" autoLine="0" autoPict="0">
                <anchor moveWithCells="1">
                  <from>
                    <xdr:col>4</xdr:col>
                    <xdr:colOff>28575</xdr:colOff>
                    <xdr:row>88</xdr:row>
                    <xdr:rowOff>0</xdr:rowOff>
                  </from>
                  <to>
                    <xdr:col>4</xdr:col>
                    <xdr:colOff>752475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3" name="Check Box 31">
              <controlPr defaultSize="0" autoFill="0" autoLine="0" autoPict="0">
                <anchor moveWithCells="1">
                  <from>
                    <xdr:col>4</xdr:col>
                    <xdr:colOff>28575</xdr:colOff>
                    <xdr:row>90</xdr:row>
                    <xdr:rowOff>0</xdr:rowOff>
                  </from>
                  <to>
                    <xdr:col>4</xdr:col>
                    <xdr:colOff>752475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4" name="Check Box 33">
              <controlPr defaultSize="0" autoFill="0" autoLine="0" autoPict="0">
                <anchor moveWithCells="1">
                  <from>
                    <xdr:col>4</xdr:col>
                    <xdr:colOff>28575</xdr:colOff>
                    <xdr:row>89</xdr:row>
                    <xdr:rowOff>0</xdr:rowOff>
                  </from>
                  <to>
                    <xdr:col>4</xdr:col>
                    <xdr:colOff>752475</xdr:colOff>
                    <xdr:row>90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H82"/>
  <sheetViews>
    <sheetView showGridLines="0" zoomScaleNormal="100" workbookViewId="0">
      <selection activeCell="B14" sqref="B14"/>
    </sheetView>
  </sheetViews>
  <sheetFormatPr defaultRowHeight="15" outlineLevelRow="2" x14ac:dyDescent="0.25"/>
  <cols>
    <col min="1" max="1" width="1.7109375" style="2" customWidth="1"/>
    <col min="2" max="2" width="14.7109375" style="4" customWidth="1"/>
    <col min="3" max="3" width="24.7109375" style="4" customWidth="1"/>
    <col min="4" max="4" width="60.7109375" style="4" customWidth="1"/>
    <col min="5" max="5" width="11.7109375" customWidth="1"/>
    <col min="6" max="6" width="8.7109375" customWidth="1"/>
    <col min="8" max="8" width="18.7109375" customWidth="1"/>
  </cols>
  <sheetData>
    <row r="1" spans="1:8" ht="20.25" thickBot="1" x14ac:dyDescent="0.35">
      <c r="B1" s="59" t="s">
        <v>55</v>
      </c>
      <c r="C1" s="59"/>
      <c r="D1" s="59"/>
      <c r="E1" s="59"/>
    </row>
    <row r="2" spans="1:8" ht="16.5" thickTop="1" thickBot="1" x14ac:dyDescent="0.3">
      <c r="B2" s="60" t="s">
        <v>86</v>
      </c>
      <c r="C2" s="60"/>
      <c r="D2" s="60"/>
      <c r="E2" s="60"/>
      <c r="F2" s="60"/>
      <c r="G2" s="60"/>
      <c r="H2" s="60"/>
    </row>
    <row r="3" spans="1:8" ht="15.75" customHeight="1" outlineLevel="1" thickTop="1" x14ac:dyDescent="0.25">
      <c r="B3" s="61"/>
      <c r="C3" s="61"/>
      <c r="D3" s="61"/>
      <c r="E3" s="61"/>
    </row>
    <row r="4" spans="1:8" ht="15.75" customHeight="1" outlineLevel="1" x14ac:dyDescent="0.25">
      <c r="B4" s="62" t="s">
        <v>142</v>
      </c>
      <c r="C4" s="62"/>
      <c r="D4" s="62"/>
      <c r="E4" s="62"/>
      <c r="F4" s="62"/>
      <c r="G4" s="62"/>
      <c r="H4" s="62"/>
    </row>
    <row r="5" spans="1:8" ht="15.75" customHeight="1" outlineLevel="2" x14ac:dyDescent="0.25">
      <c r="B5" s="1" t="s">
        <v>0</v>
      </c>
      <c r="C5" s="1" t="s">
        <v>1</v>
      </c>
      <c r="D5" s="1" t="s">
        <v>2</v>
      </c>
      <c r="E5" s="1"/>
      <c r="F5" s="1" t="s">
        <v>3</v>
      </c>
      <c r="G5" s="1"/>
      <c r="H5" s="1"/>
    </row>
    <row r="6" spans="1:8" ht="15.75" customHeight="1" outlineLevel="2" x14ac:dyDescent="0.25">
      <c r="A6"/>
      <c r="B6" t="s">
        <v>24</v>
      </c>
      <c r="C6" t="s">
        <v>33</v>
      </c>
      <c r="D6" t="s">
        <v>34</v>
      </c>
      <c r="F6">
        <v>1</v>
      </c>
    </row>
    <row r="7" spans="1:8" ht="15.75" customHeight="1" outlineLevel="2" x14ac:dyDescent="0.25">
      <c r="B7" t="s">
        <v>18</v>
      </c>
      <c r="C7" t="s">
        <v>97</v>
      </c>
      <c r="D7" t="s">
        <v>98</v>
      </c>
      <c r="F7">
        <v>1</v>
      </c>
    </row>
    <row r="8" spans="1:8" ht="15.75" customHeight="1" outlineLevel="2" x14ac:dyDescent="0.25">
      <c r="B8" t="s">
        <v>5</v>
      </c>
      <c r="C8" t="s">
        <v>19</v>
      </c>
      <c r="D8" t="s">
        <v>20</v>
      </c>
      <c r="F8">
        <v>1</v>
      </c>
    </row>
    <row r="9" spans="1:8" ht="15.75" customHeight="1" outlineLevel="2" x14ac:dyDescent="0.25">
      <c r="B9" t="s">
        <v>5</v>
      </c>
      <c r="C9" t="s">
        <v>21</v>
      </c>
      <c r="D9" t="s">
        <v>22</v>
      </c>
      <c r="F9">
        <v>1</v>
      </c>
    </row>
    <row r="10" spans="1:8" ht="15.75" customHeight="1" outlineLevel="2" x14ac:dyDescent="0.25">
      <c r="B10"/>
      <c r="C10"/>
      <c r="D10" t="s">
        <v>23</v>
      </c>
    </row>
    <row r="11" spans="1:8" ht="15.75" customHeight="1" outlineLevel="2" x14ac:dyDescent="0.25">
      <c r="B11"/>
      <c r="C11"/>
      <c r="D11"/>
    </row>
    <row r="12" spans="1:8" ht="15.75" customHeight="1" outlineLevel="2" x14ac:dyDescent="0.25">
      <c r="B12" s="63" t="s">
        <v>143</v>
      </c>
      <c r="C12" s="63"/>
      <c r="D12" s="63"/>
      <c r="E12" s="63"/>
      <c r="F12" s="63"/>
      <c r="G12" s="62"/>
      <c r="H12" s="62"/>
    </row>
    <row r="13" spans="1:8" ht="15.75" customHeight="1" outlineLevel="2" x14ac:dyDescent="0.25">
      <c r="B13" s="11" t="s">
        <v>0</v>
      </c>
      <c r="C13" s="11" t="s">
        <v>1</v>
      </c>
      <c r="D13" s="11" t="s">
        <v>2</v>
      </c>
      <c r="E13" s="11" t="s">
        <v>141</v>
      </c>
      <c r="F13" s="5" t="s">
        <v>3</v>
      </c>
      <c r="G13" s="13" t="s">
        <v>136</v>
      </c>
      <c r="H13" s="13" t="s">
        <v>137</v>
      </c>
    </row>
    <row r="14" spans="1:8" ht="15.75" customHeight="1" outlineLevel="2" x14ac:dyDescent="0.25">
      <c r="B14" s="16"/>
      <c r="C14" s="17"/>
      <c r="D14" s="17"/>
      <c r="E14" s="17"/>
      <c r="F14" s="6">
        <v>1</v>
      </c>
      <c r="G14" s="24"/>
      <c r="H14" s="10">
        <f>+F14*G14</f>
        <v>0</v>
      </c>
    </row>
    <row r="15" spans="1:8" ht="15.75" customHeight="1" outlineLevel="2" x14ac:dyDescent="0.25">
      <c r="B15" s="17"/>
      <c r="C15" s="17"/>
      <c r="D15" s="17"/>
      <c r="E15" s="17"/>
      <c r="F15" s="6">
        <v>1</v>
      </c>
      <c r="G15" s="24"/>
      <c r="H15" s="10">
        <f t="shared" ref="H15:H17" si="0">+F15*G15</f>
        <v>0</v>
      </c>
    </row>
    <row r="16" spans="1:8" ht="15.75" customHeight="1" outlineLevel="2" x14ac:dyDescent="0.25">
      <c r="B16" s="17"/>
      <c r="C16" s="17"/>
      <c r="D16" s="17"/>
      <c r="E16" s="17"/>
      <c r="F16" s="6">
        <v>1</v>
      </c>
      <c r="G16" s="24"/>
      <c r="H16" s="10">
        <f t="shared" si="0"/>
        <v>0</v>
      </c>
    </row>
    <row r="17" spans="2:8" customFormat="1" ht="15.75" customHeight="1" outlineLevel="2" x14ac:dyDescent="0.25">
      <c r="B17" s="17"/>
      <c r="C17" s="17"/>
      <c r="D17" s="17"/>
      <c r="E17" s="17"/>
      <c r="F17" s="6">
        <v>1</v>
      </c>
      <c r="G17" s="24"/>
      <c r="H17" s="10">
        <f t="shared" si="0"/>
        <v>0</v>
      </c>
    </row>
    <row r="18" spans="2:8" customFormat="1" ht="15.75" customHeight="1" outlineLevel="2" x14ac:dyDescent="0.25">
      <c r="B18" s="4"/>
      <c r="C18" s="14"/>
      <c r="D18" s="14"/>
      <c r="E18" s="14"/>
      <c r="F18" s="6"/>
      <c r="G18" s="15" t="s">
        <v>140</v>
      </c>
      <c r="H18" s="25">
        <f>SUM(H14:H17)</f>
        <v>0</v>
      </c>
    </row>
    <row r="19" spans="2:8" customFormat="1" ht="15.75" customHeight="1" outlineLevel="2" x14ac:dyDescent="0.25">
      <c r="B19" s="12"/>
      <c r="C19" s="12"/>
      <c r="D19" s="12"/>
      <c r="E19" s="12"/>
      <c r="F19" s="6"/>
      <c r="G19" s="15" t="s">
        <v>163</v>
      </c>
      <c r="H19" s="25">
        <f>+H18*2</f>
        <v>0</v>
      </c>
    </row>
    <row r="20" spans="2:8" ht="15.75" customHeight="1" outlineLevel="1" x14ac:dyDescent="0.25">
      <c r="B20" s="66"/>
      <c r="C20" s="66"/>
      <c r="D20" s="66"/>
      <c r="E20" s="66"/>
    </row>
    <row r="21" spans="2:8" ht="15.75" customHeight="1" outlineLevel="1" x14ac:dyDescent="0.25">
      <c r="B21" s="62" t="s">
        <v>145</v>
      </c>
      <c r="C21" s="62"/>
      <c r="D21" s="62"/>
      <c r="E21" s="62"/>
      <c r="F21" s="62"/>
      <c r="G21" s="62"/>
      <c r="H21" s="62"/>
    </row>
    <row r="22" spans="2:8" ht="15.75" customHeight="1" outlineLevel="2" x14ac:dyDescent="0.25">
      <c r="B22" s="3" t="s">
        <v>0</v>
      </c>
      <c r="C22" s="3" t="s">
        <v>1</v>
      </c>
      <c r="D22" s="3" t="s">
        <v>2</v>
      </c>
      <c r="E22" s="3"/>
      <c r="F22" s="1" t="s">
        <v>3</v>
      </c>
      <c r="G22" s="1"/>
      <c r="H22" s="1"/>
    </row>
    <row r="23" spans="2:8" ht="15.75" customHeight="1" outlineLevel="2" x14ac:dyDescent="0.25">
      <c r="B23" t="s">
        <v>24</v>
      </c>
      <c r="C23" t="s">
        <v>31</v>
      </c>
      <c r="D23" t="s">
        <v>32</v>
      </c>
      <c r="F23">
        <v>1</v>
      </c>
    </row>
    <row r="24" spans="2:8" ht="15.75" customHeight="1" outlineLevel="2" x14ac:dyDescent="0.25">
      <c r="B24"/>
      <c r="C24"/>
      <c r="D24"/>
    </row>
    <row r="25" spans="2:8" ht="15.75" customHeight="1" outlineLevel="2" x14ac:dyDescent="0.25">
      <c r="B25" s="63" t="s">
        <v>151</v>
      </c>
      <c r="C25" s="63"/>
      <c r="D25" s="63"/>
      <c r="E25" s="63"/>
      <c r="F25" s="63"/>
      <c r="G25" s="62"/>
      <c r="H25" s="62"/>
    </row>
    <row r="26" spans="2:8" ht="15.75" customHeight="1" outlineLevel="2" x14ac:dyDescent="0.25">
      <c r="B26" s="11" t="s">
        <v>0</v>
      </c>
      <c r="C26" s="11" t="s">
        <v>1</v>
      </c>
      <c r="D26" s="11" t="s">
        <v>2</v>
      </c>
      <c r="E26" s="11" t="s">
        <v>141</v>
      </c>
      <c r="F26" s="5" t="s">
        <v>3</v>
      </c>
      <c r="G26" s="13" t="s">
        <v>136</v>
      </c>
      <c r="H26" s="13" t="s">
        <v>137</v>
      </c>
    </row>
    <row r="27" spans="2:8" ht="15.75" customHeight="1" outlineLevel="2" x14ac:dyDescent="0.25">
      <c r="B27" s="16"/>
      <c r="C27" s="17"/>
      <c r="D27" s="17"/>
      <c r="E27" s="17"/>
      <c r="F27" s="6">
        <v>1</v>
      </c>
      <c r="G27" s="24"/>
      <c r="H27" s="10">
        <f>+F27*G27</f>
        <v>0</v>
      </c>
    </row>
    <row r="28" spans="2:8" ht="15.75" customHeight="1" outlineLevel="2" x14ac:dyDescent="0.25">
      <c r="C28" s="14"/>
      <c r="D28" s="14"/>
      <c r="E28" s="14"/>
      <c r="F28" s="6"/>
      <c r="G28" s="15" t="s">
        <v>140</v>
      </c>
      <c r="H28" s="25">
        <f>SUM(H27:H27)</f>
        <v>0</v>
      </c>
    </row>
    <row r="29" spans="2:8" ht="15.75" customHeight="1" outlineLevel="2" x14ac:dyDescent="0.25">
      <c r="B29" s="12"/>
      <c r="C29" s="12"/>
      <c r="D29" s="12"/>
      <c r="E29" s="12"/>
      <c r="F29" s="6"/>
      <c r="G29" s="15" t="s">
        <v>163</v>
      </c>
      <c r="H29" s="25">
        <f>+H28*2</f>
        <v>0</v>
      </c>
    </row>
    <row r="30" spans="2:8" ht="15.75" customHeight="1" outlineLevel="1" x14ac:dyDescent="0.25">
      <c r="B30" s="64"/>
      <c r="C30" s="64"/>
      <c r="D30" s="64"/>
      <c r="E30" s="64"/>
      <c r="F30" s="45"/>
      <c r="G30" s="45"/>
      <c r="H30" s="45"/>
    </row>
    <row r="31" spans="2:8" ht="15.75" customHeight="1" outlineLevel="1" x14ac:dyDescent="0.25">
      <c r="B31" s="44" t="s">
        <v>147</v>
      </c>
      <c r="C31" s="44"/>
      <c r="D31" s="44"/>
      <c r="E31" s="44"/>
      <c r="F31" s="44"/>
      <c r="G31" s="44"/>
      <c r="H31" s="44"/>
    </row>
    <row r="32" spans="2:8" ht="15.75" customHeight="1" outlineLevel="2" x14ac:dyDescent="0.25">
      <c r="B32" s="3" t="s">
        <v>0</v>
      </c>
      <c r="C32" s="3" t="s">
        <v>1</v>
      </c>
      <c r="D32" s="3" t="s">
        <v>2</v>
      </c>
      <c r="E32" s="3"/>
      <c r="F32" s="1" t="s">
        <v>3</v>
      </c>
      <c r="G32" s="1"/>
      <c r="H32" s="1"/>
    </row>
    <row r="33" spans="2:8" ht="15.75" customHeight="1" outlineLevel="2" x14ac:dyDescent="0.25">
      <c r="B33" s="4" t="s">
        <v>24</v>
      </c>
      <c r="C33" s="4" t="s">
        <v>119</v>
      </c>
      <c r="D33" s="4" t="s">
        <v>109</v>
      </c>
      <c r="E33" s="4"/>
      <c r="F33" s="6">
        <v>1</v>
      </c>
    </row>
    <row r="34" spans="2:8" customFormat="1" ht="15.75" customHeight="1" outlineLevel="2" x14ac:dyDescent="0.25">
      <c r="B34" s="4" t="s">
        <v>24</v>
      </c>
      <c r="C34" s="4" t="s">
        <v>61</v>
      </c>
      <c r="D34" s="4" t="s">
        <v>62</v>
      </c>
      <c r="E34" s="4"/>
      <c r="F34" s="6">
        <v>1</v>
      </c>
    </row>
    <row r="35" spans="2:8" customFormat="1" ht="15.75" customHeight="1" outlineLevel="2" x14ac:dyDescent="0.25">
      <c r="B35" s="4"/>
      <c r="C35" s="4"/>
      <c r="D35" s="4"/>
      <c r="E35" s="6"/>
    </row>
    <row r="36" spans="2:8" customFormat="1" ht="15.75" customHeight="1" outlineLevel="2" x14ac:dyDescent="0.25">
      <c r="B36" s="63" t="s">
        <v>156</v>
      </c>
      <c r="C36" s="63"/>
      <c r="D36" s="63"/>
      <c r="E36" s="63"/>
      <c r="F36" s="63"/>
      <c r="G36" s="62"/>
      <c r="H36" s="62"/>
    </row>
    <row r="37" spans="2:8" customFormat="1" ht="15.75" customHeight="1" outlineLevel="2" x14ac:dyDescent="0.25">
      <c r="B37" s="11" t="s">
        <v>0</v>
      </c>
      <c r="C37" s="11" t="s">
        <v>1</v>
      </c>
      <c r="D37" s="11" t="s">
        <v>2</v>
      </c>
      <c r="E37" s="11" t="s">
        <v>141</v>
      </c>
      <c r="F37" s="5" t="s">
        <v>3</v>
      </c>
      <c r="G37" s="13" t="s">
        <v>136</v>
      </c>
      <c r="H37" s="13" t="s">
        <v>137</v>
      </c>
    </row>
    <row r="38" spans="2:8" customFormat="1" ht="15.75" customHeight="1" outlineLevel="2" x14ac:dyDescent="0.25">
      <c r="B38" s="16"/>
      <c r="C38" s="17"/>
      <c r="D38" s="17"/>
      <c r="E38" s="17"/>
      <c r="F38" s="6">
        <v>1</v>
      </c>
      <c r="G38" s="24"/>
      <c r="H38" s="10">
        <f>+F38*G38</f>
        <v>0</v>
      </c>
    </row>
    <row r="39" spans="2:8" customFormat="1" ht="15.75" customHeight="1" outlineLevel="2" x14ac:dyDescent="0.25">
      <c r="B39" s="17"/>
      <c r="C39" s="17"/>
      <c r="D39" s="17"/>
      <c r="E39" s="17"/>
      <c r="F39" s="6">
        <v>1</v>
      </c>
      <c r="G39" s="24"/>
      <c r="H39" s="10">
        <f t="shared" ref="H39:H41" si="1">+F39*G39</f>
        <v>0</v>
      </c>
    </row>
    <row r="40" spans="2:8" customFormat="1" ht="15.75" customHeight="1" outlineLevel="2" x14ac:dyDescent="0.25">
      <c r="B40" s="17"/>
      <c r="C40" s="17"/>
      <c r="D40" s="17"/>
      <c r="E40" s="17"/>
      <c r="F40" s="6">
        <v>1</v>
      </c>
      <c r="G40" s="24"/>
      <c r="H40" s="10">
        <f t="shared" si="1"/>
        <v>0</v>
      </c>
    </row>
    <row r="41" spans="2:8" customFormat="1" ht="15.75" customHeight="1" outlineLevel="2" x14ac:dyDescent="0.25">
      <c r="B41" s="17"/>
      <c r="C41" s="17"/>
      <c r="D41" s="17"/>
      <c r="E41" s="17"/>
      <c r="F41" s="6">
        <v>1</v>
      </c>
      <c r="G41" s="24"/>
      <c r="H41" s="10">
        <f t="shared" si="1"/>
        <v>0</v>
      </c>
    </row>
    <row r="42" spans="2:8" customFormat="1" ht="15.75" customHeight="1" outlineLevel="2" x14ac:dyDescent="0.25">
      <c r="B42" s="4"/>
      <c r="C42" s="14"/>
      <c r="D42" s="14"/>
      <c r="E42" s="14"/>
      <c r="F42" s="6"/>
      <c r="G42" s="15" t="s">
        <v>140</v>
      </c>
      <c r="H42" s="25">
        <f>SUM(H38:H41)</f>
        <v>0</v>
      </c>
    </row>
    <row r="43" spans="2:8" customFormat="1" ht="15.75" customHeight="1" outlineLevel="2" x14ac:dyDescent="0.25">
      <c r="B43" s="12"/>
      <c r="C43" s="12"/>
      <c r="D43" s="12"/>
      <c r="E43" s="12"/>
      <c r="F43" s="6"/>
      <c r="G43" s="15" t="s">
        <v>163</v>
      </c>
      <c r="H43" s="25">
        <f>+H42*2</f>
        <v>0</v>
      </c>
    </row>
    <row r="44" spans="2:8" customFormat="1" ht="15.75" customHeight="1" outlineLevel="1" x14ac:dyDescent="0.25">
      <c r="B44" s="64"/>
      <c r="C44" s="64"/>
      <c r="D44" s="64"/>
      <c r="E44" s="64"/>
    </row>
    <row r="45" spans="2:8" customFormat="1" ht="15.75" customHeight="1" outlineLevel="1" x14ac:dyDescent="0.25">
      <c r="B45" s="65" t="s">
        <v>148</v>
      </c>
      <c r="C45" s="65"/>
      <c r="D45" s="65"/>
      <c r="E45" s="65"/>
      <c r="F45" s="62"/>
      <c r="G45" s="62"/>
      <c r="H45" s="62"/>
    </row>
    <row r="46" spans="2:8" customFormat="1" ht="15.75" customHeight="1" outlineLevel="2" x14ac:dyDescent="0.25">
      <c r="B46" s="3" t="s">
        <v>0</v>
      </c>
      <c r="C46" s="3" t="s">
        <v>1</v>
      </c>
      <c r="D46" s="3" t="s">
        <v>2</v>
      </c>
      <c r="E46" s="3"/>
      <c r="F46" s="1" t="s">
        <v>3</v>
      </c>
      <c r="G46" s="1"/>
      <c r="H46" s="1"/>
    </row>
    <row r="47" spans="2:8" customFormat="1" ht="15.75" customHeight="1" outlineLevel="2" x14ac:dyDescent="0.25">
      <c r="B47" s="4" t="s">
        <v>24</v>
      </c>
      <c r="C47" s="4" t="s">
        <v>104</v>
      </c>
      <c r="D47" s="4" t="s">
        <v>105</v>
      </c>
      <c r="E47" s="4"/>
      <c r="F47" s="6">
        <v>1</v>
      </c>
    </row>
    <row r="48" spans="2:8" customFormat="1" ht="15.75" customHeight="1" outlineLevel="2" x14ac:dyDescent="0.25">
      <c r="B48" s="4" t="s">
        <v>24</v>
      </c>
      <c r="C48" s="4" t="s">
        <v>48</v>
      </c>
      <c r="D48" s="4" t="s">
        <v>49</v>
      </c>
      <c r="E48" s="4"/>
      <c r="F48">
        <v>1</v>
      </c>
    </row>
    <row r="49" spans="1:8" ht="15.75" customHeight="1" outlineLevel="2" x14ac:dyDescent="0.25">
      <c r="A49"/>
      <c r="B49" s="4" t="s">
        <v>13</v>
      </c>
      <c r="C49" s="4" t="s">
        <v>14</v>
      </c>
      <c r="D49" s="4" t="s">
        <v>30</v>
      </c>
      <c r="E49" s="4"/>
      <c r="F49">
        <v>1</v>
      </c>
    </row>
    <row r="50" spans="1:8" ht="15.75" customHeight="1" outlineLevel="2" x14ac:dyDescent="0.25">
      <c r="A50"/>
    </row>
    <row r="51" spans="1:8" ht="15.75" customHeight="1" outlineLevel="2" x14ac:dyDescent="0.25">
      <c r="A51"/>
      <c r="B51" s="63" t="s">
        <v>157</v>
      </c>
      <c r="C51" s="63"/>
      <c r="D51" s="63"/>
      <c r="E51" s="63"/>
      <c r="F51" s="63"/>
      <c r="G51" s="62"/>
      <c r="H51" s="62"/>
    </row>
    <row r="52" spans="1:8" ht="15.75" customHeight="1" outlineLevel="2" x14ac:dyDescent="0.25">
      <c r="A52"/>
      <c r="B52" s="11" t="s">
        <v>0</v>
      </c>
      <c r="C52" s="11" t="s">
        <v>1</v>
      </c>
      <c r="D52" s="11" t="s">
        <v>2</v>
      </c>
      <c r="E52" s="11" t="s">
        <v>141</v>
      </c>
      <c r="F52" s="5" t="s">
        <v>3</v>
      </c>
      <c r="G52" s="13" t="s">
        <v>136</v>
      </c>
      <c r="H52" s="13" t="s">
        <v>137</v>
      </c>
    </row>
    <row r="53" spans="1:8" ht="15.75" customHeight="1" outlineLevel="2" x14ac:dyDescent="0.25">
      <c r="A53"/>
      <c r="B53" s="16"/>
      <c r="C53" s="17"/>
      <c r="D53" s="17"/>
      <c r="E53" s="17"/>
      <c r="F53" s="6">
        <v>1</v>
      </c>
      <c r="G53" s="24"/>
      <c r="H53" s="10">
        <f>+F53*G53</f>
        <v>0</v>
      </c>
    </row>
    <row r="54" spans="1:8" ht="15.75" customHeight="1" outlineLevel="2" x14ac:dyDescent="0.25">
      <c r="A54"/>
      <c r="B54" s="17"/>
      <c r="C54" s="17"/>
      <c r="D54" s="17"/>
      <c r="E54" s="17"/>
      <c r="F54" s="6">
        <v>1</v>
      </c>
      <c r="G54" s="24"/>
      <c r="H54" s="10">
        <f t="shared" ref="H54:H55" si="2">+F54*G54</f>
        <v>0</v>
      </c>
    </row>
    <row r="55" spans="1:8" ht="15.75" customHeight="1" outlineLevel="2" x14ac:dyDescent="0.25">
      <c r="A55"/>
      <c r="B55" s="17"/>
      <c r="C55" s="17"/>
      <c r="D55" s="17"/>
      <c r="E55" s="17"/>
      <c r="F55" s="6">
        <v>1</v>
      </c>
      <c r="G55" s="24"/>
      <c r="H55" s="10">
        <f t="shared" si="2"/>
        <v>0</v>
      </c>
    </row>
    <row r="56" spans="1:8" ht="15.75" customHeight="1" outlineLevel="2" x14ac:dyDescent="0.25">
      <c r="A56"/>
      <c r="C56" s="14"/>
      <c r="D56" s="14"/>
      <c r="E56" s="14"/>
      <c r="F56" s="6"/>
      <c r="G56" s="15" t="s">
        <v>140</v>
      </c>
      <c r="H56" s="25">
        <f>SUM(H53:H55)</f>
        <v>0</v>
      </c>
    </row>
    <row r="57" spans="1:8" ht="15.75" customHeight="1" outlineLevel="2" x14ac:dyDescent="0.25">
      <c r="A57"/>
      <c r="B57" s="12"/>
      <c r="C57" s="12"/>
      <c r="D57" s="12"/>
      <c r="E57" s="12"/>
      <c r="F57" s="6"/>
      <c r="G57" s="15" t="s">
        <v>163</v>
      </c>
      <c r="H57" s="25">
        <f>+H56*2</f>
        <v>0</v>
      </c>
    </row>
    <row r="58" spans="1:8" ht="15.75" customHeight="1" outlineLevel="1" x14ac:dyDescent="0.25">
      <c r="A58"/>
      <c r="B58" s="64"/>
      <c r="C58" s="64"/>
      <c r="D58" s="64"/>
      <c r="E58" s="64"/>
      <c r="F58" s="45"/>
      <c r="G58" s="45"/>
      <c r="H58" s="45"/>
    </row>
    <row r="59" spans="1:8" ht="15.75" customHeight="1" outlineLevel="1" x14ac:dyDescent="0.25">
      <c r="A59"/>
      <c r="B59" s="65" t="s">
        <v>150</v>
      </c>
      <c r="C59" s="65"/>
      <c r="D59" s="65"/>
      <c r="E59" s="65"/>
      <c r="F59" s="65"/>
      <c r="G59" s="65"/>
      <c r="H59" s="65"/>
    </row>
    <row r="60" spans="1:8" ht="15.75" customHeight="1" outlineLevel="2" x14ac:dyDescent="0.25">
      <c r="A60"/>
      <c r="B60" s="3" t="s">
        <v>0</v>
      </c>
      <c r="C60" s="3" t="s">
        <v>1</v>
      </c>
      <c r="D60" s="3" t="s">
        <v>2</v>
      </c>
      <c r="E60" s="3"/>
      <c r="F60" s="1" t="s">
        <v>3</v>
      </c>
      <c r="G60" s="1"/>
      <c r="H60" s="1"/>
    </row>
    <row r="61" spans="1:8" ht="15.75" customHeight="1" outlineLevel="2" x14ac:dyDescent="0.25">
      <c r="A61"/>
      <c r="B61" s="4" t="s">
        <v>24</v>
      </c>
      <c r="C61" s="4" t="s">
        <v>112</v>
      </c>
      <c r="D61" s="4" t="s">
        <v>116</v>
      </c>
      <c r="E61" s="4"/>
      <c r="F61" s="6">
        <v>1</v>
      </c>
    </row>
    <row r="62" spans="1:8" ht="15.75" customHeight="1" outlineLevel="2" x14ac:dyDescent="0.25">
      <c r="A62"/>
      <c r="B62" s="4" t="s">
        <v>24</v>
      </c>
      <c r="C62" s="4" t="s">
        <v>113</v>
      </c>
      <c r="D62" s="4" t="s">
        <v>93</v>
      </c>
      <c r="E62" s="4"/>
      <c r="F62">
        <v>1</v>
      </c>
    </row>
    <row r="63" spans="1:8" ht="15.75" customHeight="1" outlineLevel="2" x14ac:dyDescent="0.25">
      <c r="A63"/>
      <c r="B63" s="4" t="s">
        <v>24</v>
      </c>
      <c r="C63" s="4" t="s">
        <v>92</v>
      </c>
      <c r="D63" s="4" t="s">
        <v>94</v>
      </c>
      <c r="E63" s="4"/>
      <c r="F63">
        <v>1</v>
      </c>
    </row>
    <row r="64" spans="1:8" ht="15.75" customHeight="1" outlineLevel="2" x14ac:dyDescent="0.25">
      <c r="A64"/>
      <c r="B64" t="s">
        <v>24</v>
      </c>
      <c r="C64" t="s">
        <v>114</v>
      </c>
      <c r="D64" t="s">
        <v>117</v>
      </c>
      <c r="F64">
        <v>1</v>
      </c>
    </row>
    <row r="65" spans="1:8" ht="15.75" customHeight="1" outlineLevel="2" x14ac:dyDescent="0.25">
      <c r="A65"/>
      <c r="B65" s="4" t="s">
        <v>24</v>
      </c>
      <c r="C65" s="4" t="s">
        <v>115</v>
      </c>
      <c r="D65" s="4" t="s">
        <v>118</v>
      </c>
      <c r="E65" s="4"/>
      <c r="F65">
        <v>1</v>
      </c>
    </row>
    <row r="66" spans="1:8" ht="15.75" customHeight="1" outlineLevel="2" x14ac:dyDescent="0.25">
      <c r="A66"/>
      <c r="B66" s="4" t="s">
        <v>24</v>
      </c>
      <c r="C66" s="4" t="s">
        <v>46</v>
      </c>
      <c r="D66" s="4" t="s">
        <v>47</v>
      </c>
      <c r="E66" s="4"/>
      <c r="F66" s="6">
        <v>2</v>
      </c>
    </row>
    <row r="67" spans="1:8" ht="15.75" customHeight="1" outlineLevel="2" x14ac:dyDescent="0.25">
      <c r="A67"/>
      <c r="E67" s="6"/>
    </row>
    <row r="68" spans="1:8" ht="15.75" customHeight="1" outlineLevel="2" x14ac:dyDescent="0.25">
      <c r="A68"/>
      <c r="B68" s="63" t="s">
        <v>159</v>
      </c>
      <c r="C68" s="63"/>
      <c r="D68" s="63"/>
      <c r="E68" s="63"/>
      <c r="F68" s="63"/>
      <c r="G68" s="62"/>
      <c r="H68" s="62"/>
    </row>
    <row r="69" spans="1:8" ht="15.75" customHeight="1" outlineLevel="2" x14ac:dyDescent="0.25">
      <c r="A69"/>
      <c r="B69" s="11" t="s">
        <v>0</v>
      </c>
      <c r="C69" s="11" t="s">
        <v>1</v>
      </c>
      <c r="D69" s="11" t="s">
        <v>2</v>
      </c>
      <c r="E69" s="11" t="s">
        <v>141</v>
      </c>
      <c r="F69" s="5" t="s">
        <v>3</v>
      </c>
      <c r="G69" s="13" t="s">
        <v>136</v>
      </c>
      <c r="H69" s="13" t="s">
        <v>137</v>
      </c>
    </row>
    <row r="70" spans="1:8" ht="15.75" customHeight="1" outlineLevel="2" x14ac:dyDescent="0.25">
      <c r="A70"/>
      <c r="B70" s="16"/>
      <c r="C70" s="17"/>
      <c r="D70" s="17"/>
      <c r="E70" s="17"/>
      <c r="F70" s="6">
        <v>1</v>
      </c>
      <c r="G70" s="24"/>
      <c r="H70" s="10">
        <f>+F70*G70</f>
        <v>0</v>
      </c>
    </row>
    <row r="71" spans="1:8" ht="15.75" customHeight="1" outlineLevel="2" x14ac:dyDescent="0.25">
      <c r="A71"/>
      <c r="B71" s="16"/>
      <c r="C71" s="17"/>
      <c r="D71" s="17"/>
      <c r="E71" s="17"/>
      <c r="F71">
        <v>1</v>
      </c>
      <c r="G71" s="24"/>
      <c r="H71" s="10">
        <f t="shared" ref="H71:H75" si="3">+F71*G71</f>
        <v>0</v>
      </c>
    </row>
    <row r="72" spans="1:8" ht="15.75" customHeight="1" outlineLevel="2" x14ac:dyDescent="0.25">
      <c r="A72"/>
      <c r="B72" s="16"/>
      <c r="C72" s="17"/>
      <c r="D72" s="17"/>
      <c r="E72" s="17"/>
      <c r="F72">
        <v>1</v>
      </c>
      <c r="G72" s="24"/>
      <c r="H72" s="10">
        <f t="shared" si="3"/>
        <v>0</v>
      </c>
    </row>
    <row r="73" spans="1:8" ht="15.75" customHeight="1" outlineLevel="2" x14ac:dyDescent="0.25">
      <c r="A73"/>
      <c r="B73" s="16"/>
      <c r="C73" s="17"/>
      <c r="D73" s="17"/>
      <c r="E73" s="17"/>
      <c r="F73">
        <v>1</v>
      </c>
      <c r="G73" s="24"/>
      <c r="H73" s="10">
        <f t="shared" si="3"/>
        <v>0</v>
      </c>
    </row>
    <row r="74" spans="1:8" ht="15.75" customHeight="1" outlineLevel="2" x14ac:dyDescent="0.25">
      <c r="A74"/>
      <c r="B74" s="17"/>
      <c r="C74" s="17"/>
      <c r="D74" s="17"/>
      <c r="E74" s="17"/>
      <c r="F74">
        <v>1</v>
      </c>
      <c r="G74" s="24"/>
      <c r="H74" s="10">
        <f t="shared" si="3"/>
        <v>0</v>
      </c>
    </row>
    <row r="75" spans="1:8" ht="15.75" customHeight="1" outlineLevel="2" x14ac:dyDescent="0.25">
      <c r="A75"/>
      <c r="B75" s="17"/>
      <c r="C75" s="17"/>
      <c r="D75" s="17"/>
      <c r="E75" s="17"/>
      <c r="F75" s="6">
        <v>2</v>
      </c>
      <c r="G75" s="24"/>
      <c r="H75" s="10">
        <f t="shared" si="3"/>
        <v>0</v>
      </c>
    </row>
    <row r="76" spans="1:8" ht="15.75" customHeight="1" outlineLevel="2" x14ac:dyDescent="0.25">
      <c r="A76"/>
      <c r="C76" s="14"/>
      <c r="D76" s="14"/>
      <c r="E76" s="14"/>
      <c r="F76" s="6"/>
      <c r="G76" s="15" t="s">
        <v>140</v>
      </c>
      <c r="H76" s="25">
        <f>SUM(H70:H75)</f>
        <v>0</v>
      </c>
    </row>
    <row r="77" spans="1:8" ht="15.75" customHeight="1" outlineLevel="2" x14ac:dyDescent="0.25">
      <c r="A77"/>
      <c r="B77" s="12"/>
      <c r="C77" s="12"/>
      <c r="D77" s="12"/>
      <c r="E77" s="12"/>
      <c r="F77" s="6"/>
      <c r="G77" s="15" t="s">
        <v>163</v>
      </c>
      <c r="H77" s="25">
        <f>+H76*2</f>
        <v>0</v>
      </c>
    </row>
    <row r="78" spans="1:8" ht="15.75" customHeight="1" outlineLevel="2" x14ac:dyDescent="0.25">
      <c r="A78"/>
      <c r="B78" s="12"/>
      <c r="C78" s="12"/>
      <c r="D78" s="12"/>
      <c r="E78" s="12"/>
      <c r="F78" s="6"/>
      <c r="G78" s="26" t="s">
        <v>161</v>
      </c>
      <c r="H78" s="25">
        <f>+H77+H57+H43+H29+H19</f>
        <v>0</v>
      </c>
    </row>
    <row r="79" spans="1:8" x14ac:dyDescent="0.25">
      <c r="A79"/>
      <c r="B79" s="66"/>
      <c r="C79" s="66"/>
      <c r="D79" s="66"/>
      <c r="E79" s="66"/>
    </row>
    <row r="80" spans="1:8" x14ac:dyDescent="0.25">
      <c r="A80"/>
      <c r="B80" s="62" t="s">
        <v>29</v>
      </c>
      <c r="C80" s="62"/>
      <c r="D80" s="62"/>
      <c r="E80" s="62"/>
      <c r="F80" s="62"/>
      <c r="G80" s="62"/>
      <c r="H80" s="62"/>
    </row>
    <row r="81" spans="1:8" x14ac:dyDescent="0.25">
      <c r="A81"/>
      <c r="B81" s="85" t="s">
        <v>56</v>
      </c>
      <c r="C81" s="85"/>
      <c r="D81" s="85"/>
      <c r="E81" s="67"/>
      <c r="F81" s="82"/>
      <c r="G81" s="83"/>
      <c r="H81" s="84"/>
    </row>
    <row r="82" spans="1:8" x14ac:dyDescent="0.25">
      <c r="A82"/>
      <c r="B82" s="67" t="s">
        <v>41</v>
      </c>
      <c r="C82" s="68"/>
      <c r="D82" s="68"/>
      <c r="E82" s="68"/>
      <c r="F82" s="68"/>
      <c r="G82" s="68"/>
      <c r="H82" s="68"/>
    </row>
  </sheetData>
  <sheetProtection algorithmName="SHA-512" hashValue="LL00i5yck88gphV3Cqxl1jkVMJtwkplxqXclIbJFkk7Wh6ZxhynkH4g4PPkR7haJpHY1r2ZmLBfSNPPOFFL/vg==" saltValue="Bf9Ve8qdUUu4GTQ2vMcfAA==" spinCount="100000" sheet="1" objects="1" scenarios="1"/>
  <mergeCells count="33">
    <mergeCell ref="F80:H80"/>
    <mergeCell ref="F81:H81"/>
    <mergeCell ref="F82:H82"/>
    <mergeCell ref="G36:H36"/>
    <mergeCell ref="B51:F51"/>
    <mergeCell ref="G51:H51"/>
    <mergeCell ref="F45:H45"/>
    <mergeCell ref="B68:F68"/>
    <mergeCell ref="G68:H68"/>
    <mergeCell ref="F59:H59"/>
    <mergeCell ref="B82:E82"/>
    <mergeCell ref="B81:E81"/>
    <mergeCell ref="B79:E79"/>
    <mergeCell ref="B80:E80"/>
    <mergeCell ref="B59:E59"/>
    <mergeCell ref="B44:E44"/>
    <mergeCell ref="G12:H12"/>
    <mergeCell ref="F2:H2"/>
    <mergeCell ref="F4:H4"/>
    <mergeCell ref="B25:F25"/>
    <mergeCell ref="G25:H25"/>
    <mergeCell ref="F21:H21"/>
    <mergeCell ref="B45:E45"/>
    <mergeCell ref="B58:E58"/>
    <mergeCell ref="B1:E1"/>
    <mergeCell ref="B3:E3"/>
    <mergeCell ref="B4:E4"/>
    <mergeCell ref="B21:E21"/>
    <mergeCell ref="B20:E20"/>
    <mergeCell ref="B2:E2"/>
    <mergeCell ref="B30:E30"/>
    <mergeCell ref="B12:F12"/>
    <mergeCell ref="B36:F36"/>
  </mergeCells>
  <printOptions horizontalCentered="1"/>
  <pageMargins left="1" right="1" top="1" bottom="1" header="0.5" footer="0.5"/>
  <pageSetup scale="76" fitToHeight="0" orientation="landscape" r:id="rId1"/>
  <headerFooter>
    <oddFooter>&amp;LConference Room &amp;P/&amp;N&amp;R&amp;D - &amp;T</oddFooter>
  </headerFooter>
  <rowBreaks count="2" manualBreakCount="2">
    <brk id="30" max="16383" man="1"/>
    <brk id="58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0</xdr:rowOff>
                  </from>
                  <to>
                    <xdr:col>4</xdr:col>
                    <xdr:colOff>752475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752475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4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752475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0</xdr:rowOff>
                  </from>
                  <to>
                    <xdr:col>4</xdr:col>
                    <xdr:colOff>752475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4</xdr:col>
                    <xdr:colOff>752475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4</xdr:col>
                    <xdr:colOff>28575</xdr:colOff>
                    <xdr:row>38</xdr:row>
                    <xdr:rowOff>0</xdr:rowOff>
                  </from>
                  <to>
                    <xdr:col>4</xdr:col>
                    <xdr:colOff>752475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1" name="Check Box 15">
              <controlPr defaultSize="0" autoFill="0" autoLine="0" autoPict="0">
                <anchor moveWithCells="1">
                  <from>
                    <xdr:col>4</xdr:col>
                    <xdr:colOff>28575</xdr:colOff>
                    <xdr:row>39</xdr:row>
                    <xdr:rowOff>0</xdr:rowOff>
                  </from>
                  <to>
                    <xdr:col>4</xdr:col>
                    <xdr:colOff>752475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2" name="Check Box 16">
              <controlPr defaultSize="0" autoFill="0" autoLine="0" autoPict="0">
                <anchor moveWithCells="1">
                  <from>
                    <xdr:col>4</xdr:col>
                    <xdr:colOff>28575</xdr:colOff>
                    <xdr:row>40</xdr:row>
                    <xdr:rowOff>0</xdr:rowOff>
                  </from>
                  <to>
                    <xdr:col>4</xdr:col>
                    <xdr:colOff>752475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3" name="Check Box 18">
              <controlPr defaultSize="0" autoFill="0" autoLine="0" autoPict="0">
                <anchor moveWithCells="1">
                  <from>
                    <xdr:col>4</xdr:col>
                    <xdr:colOff>28575</xdr:colOff>
                    <xdr:row>52</xdr:row>
                    <xdr:rowOff>0</xdr:rowOff>
                  </from>
                  <to>
                    <xdr:col>4</xdr:col>
                    <xdr:colOff>752475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4" name="Check Box 19">
              <controlPr defaultSize="0" autoFill="0" autoLine="0" autoPict="0">
                <anchor moveWithCells="1">
                  <from>
                    <xdr:col>4</xdr:col>
                    <xdr:colOff>28575</xdr:colOff>
                    <xdr:row>53</xdr:row>
                    <xdr:rowOff>0</xdr:rowOff>
                  </from>
                  <to>
                    <xdr:col>4</xdr:col>
                    <xdr:colOff>752475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5" name="Check Box 20">
              <controlPr defaultSize="0" autoFill="0" autoLine="0" autoPict="0">
                <anchor moveWithCells="1">
                  <from>
                    <xdr:col>4</xdr:col>
                    <xdr:colOff>28575</xdr:colOff>
                    <xdr:row>54</xdr:row>
                    <xdr:rowOff>0</xdr:rowOff>
                  </from>
                  <to>
                    <xdr:col>4</xdr:col>
                    <xdr:colOff>752475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6" name="Check Box 23">
              <controlPr defaultSize="0" autoFill="0" autoLine="0" autoPict="0">
                <anchor moveWithCells="1">
                  <from>
                    <xdr:col>4</xdr:col>
                    <xdr:colOff>28575</xdr:colOff>
                    <xdr:row>69</xdr:row>
                    <xdr:rowOff>0</xdr:rowOff>
                  </from>
                  <to>
                    <xdr:col>4</xdr:col>
                    <xdr:colOff>752475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7" name="Check Box 24">
              <controlPr defaultSize="0" autoFill="0" autoLine="0" autoPict="0">
                <anchor moveWithCells="1">
                  <from>
                    <xdr:col>4</xdr:col>
                    <xdr:colOff>28575</xdr:colOff>
                    <xdr:row>73</xdr:row>
                    <xdr:rowOff>0</xdr:rowOff>
                  </from>
                  <to>
                    <xdr:col>4</xdr:col>
                    <xdr:colOff>752475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8" name="Check Box 25">
              <controlPr defaultSize="0" autoFill="0" autoLine="0" autoPict="0">
                <anchor moveWithCells="1">
                  <from>
                    <xdr:col>4</xdr:col>
                    <xdr:colOff>28575</xdr:colOff>
                    <xdr:row>74</xdr:row>
                    <xdr:rowOff>0</xdr:rowOff>
                  </from>
                  <to>
                    <xdr:col>4</xdr:col>
                    <xdr:colOff>752475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9" name="Check Box 27">
              <controlPr defaultSize="0" autoFill="0" autoLine="0" autoPict="0">
                <anchor moveWithCells="1">
                  <from>
                    <xdr:col>4</xdr:col>
                    <xdr:colOff>28575</xdr:colOff>
                    <xdr:row>70</xdr:row>
                    <xdr:rowOff>0</xdr:rowOff>
                  </from>
                  <to>
                    <xdr:col>4</xdr:col>
                    <xdr:colOff>752475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0" name="Check Box 28">
              <controlPr defaultSize="0" autoFill="0" autoLine="0" autoPict="0">
                <anchor moveWithCells="1">
                  <from>
                    <xdr:col>4</xdr:col>
                    <xdr:colOff>28575</xdr:colOff>
                    <xdr:row>71</xdr:row>
                    <xdr:rowOff>0</xdr:rowOff>
                  </from>
                  <to>
                    <xdr:col>4</xdr:col>
                    <xdr:colOff>752475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1" name="Check Box 29">
              <controlPr defaultSize="0" autoFill="0" autoLine="0" autoPict="0">
                <anchor moveWithCells="1">
                  <from>
                    <xdr:col>4</xdr:col>
                    <xdr:colOff>28575</xdr:colOff>
                    <xdr:row>72</xdr:row>
                    <xdr:rowOff>0</xdr:rowOff>
                  </from>
                  <to>
                    <xdr:col>4</xdr:col>
                    <xdr:colOff>752475</xdr:colOff>
                    <xdr:row>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H31"/>
  <sheetViews>
    <sheetView showGridLines="0" zoomScaleNormal="100" workbookViewId="0">
      <selection activeCell="B16" sqref="B16"/>
    </sheetView>
  </sheetViews>
  <sheetFormatPr defaultRowHeight="15" outlineLevelRow="2" x14ac:dyDescent="0.25"/>
  <cols>
    <col min="1" max="1" width="1.7109375" style="2" customWidth="1"/>
    <col min="2" max="2" width="14.7109375" style="4" customWidth="1"/>
    <col min="3" max="3" width="24.7109375" style="4" customWidth="1"/>
    <col min="4" max="4" width="60.7109375" style="4" customWidth="1"/>
    <col min="5" max="5" width="11.7109375" customWidth="1"/>
    <col min="6" max="6" width="8.7109375" customWidth="1"/>
    <col min="7" max="7" width="13.7109375" customWidth="1"/>
    <col min="8" max="8" width="18.7109375" customWidth="1"/>
  </cols>
  <sheetData>
    <row r="1" spans="2:8" ht="20.25" thickBot="1" x14ac:dyDescent="0.35">
      <c r="B1" s="59" t="s">
        <v>101</v>
      </c>
      <c r="C1" s="59"/>
      <c r="D1" s="59"/>
      <c r="E1" s="59"/>
    </row>
    <row r="2" spans="2:8" ht="16.5" thickTop="1" thickBot="1" x14ac:dyDescent="0.3">
      <c r="B2" s="60" t="s">
        <v>82</v>
      </c>
      <c r="C2" s="60"/>
      <c r="D2" s="60"/>
      <c r="E2" s="60"/>
      <c r="F2" s="60"/>
      <c r="G2" s="60"/>
      <c r="H2" s="60"/>
    </row>
    <row r="3" spans="2:8" ht="15.75" customHeight="1" outlineLevel="1" thickTop="1" x14ac:dyDescent="0.25">
      <c r="B3" s="61"/>
      <c r="C3" s="61"/>
      <c r="D3" s="61"/>
      <c r="E3" s="61"/>
    </row>
    <row r="4" spans="2:8" ht="15.75" customHeight="1" outlineLevel="1" x14ac:dyDescent="0.25">
      <c r="B4" s="62" t="s">
        <v>142</v>
      </c>
      <c r="C4" s="62"/>
      <c r="D4" s="62"/>
      <c r="E4" s="62"/>
      <c r="F4" s="62"/>
      <c r="G4" s="62"/>
      <c r="H4" s="62"/>
    </row>
    <row r="5" spans="2:8" ht="15.75" customHeight="1" outlineLevel="2" x14ac:dyDescent="0.25">
      <c r="B5" s="1" t="s">
        <v>0</v>
      </c>
      <c r="C5" s="1" t="s">
        <v>1</v>
      </c>
      <c r="D5" s="1" t="s">
        <v>2</v>
      </c>
      <c r="E5" s="1"/>
      <c r="F5" s="1" t="s">
        <v>3</v>
      </c>
      <c r="G5" s="1"/>
      <c r="H5" s="1"/>
    </row>
    <row r="6" spans="2:8" ht="15.75" customHeight="1" outlineLevel="2" x14ac:dyDescent="0.25">
      <c r="B6" t="s">
        <v>18</v>
      </c>
      <c r="C6" t="s">
        <v>120</v>
      </c>
      <c r="D6" t="s">
        <v>121</v>
      </c>
      <c r="F6">
        <v>3</v>
      </c>
    </row>
    <row r="7" spans="2:8" ht="15.75" customHeight="1" outlineLevel="2" x14ac:dyDescent="0.25">
      <c r="B7" t="s">
        <v>18</v>
      </c>
      <c r="C7" t="s">
        <v>99</v>
      </c>
      <c r="D7" t="s">
        <v>100</v>
      </c>
      <c r="F7">
        <v>4</v>
      </c>
    </row>
    <row r="8" spans="2:8" ht="15.75" customHeight="1" outlineLevel="2" x14ac:dyDescent="0.25">
      <c r="B8" t="s">
        <v>18</v>
      </c>
      <c r="C8" t="s">
        <v>97</v>
      </c>
      <c r="D8" t="s">
        <v>98</v>
      </c>
      <c r="F8">
        <v>3</v>
      </c>
    </row>
    <row r="9" spans="2:8" ht="15.75" customHeight="1" outlineLevel="2" x14ac:dyDescent="0.25">
      <c r="B9" t="s">
        <v>5</v>
      </c>
      <c r="C9" t="s">
        <v>19</v>
      </c>
      <c r="D9" t="s">
        <v>20</v>
      </c>
      <c r="F9">
        <v>10</v>
      </c>
    </row>
    <row r="10" spans="2:8" ht="15.75" customHeight="1" outlineLevel="2" x14ac:dyDescent="0.25">
      <c r="B10" t="s">
        <v>5</v>
      </c>
      <c r="C10" t="s">
        <v>28</v>
      </c>
      <c r="D10" t="s">
        <v>27</v>
      </c>
      <c r="F10">
        <v>10</v>
      </c>
    </row>
    <row r="11" spans="2:8" ht="15.75" customHeight="1" outlineLevel="2" x14ac:dyDescent="0.25">
      <c r="B11" t="s">
        <v>5</v>
      </c>
      <c r="C11" t="s">
        <v>21</v>
      </c>
      <c r="D11" t="s">
        <v>22</v>
      </c>
      <c r="F11">
        <v>10</v>
      </c>
    </row>
    <row r="12" spans="2:8" ht="15.75" customHeight="1" outlineLevel="2" x14ac:dyDescent="0.25">
      <c r="B12"/>
      <c r="C12"/>
      <c r="D12" t="s">
        <v>23</v>
      </c>
    </row>
    <row r="13" spans="2:8" ht="15.75" customHeight="1" outlineLevel="2" x14ac:dyDescent="0.25">
      <c r="B13"/>
      <c r="C13"/>
      <c r="D13"/>
    </row>
    <row r="14" spans="2:8" ht="15.75" customHeight="1" outlineLevel="2" x14ac:dyDescent="0.25">
      <c r="B14" s="63" t="s">
        <v>143</v>
      </c>
      <c r="C14" s="63"/>
      <c r="D14" s="63"/>
      <c r="E14" s="63"/>
      <c r="F14" s="63"/>
      <c r="G14" s="62"/>
      <c r="H14" s="62"/>
    </row>
    <row r="15" spans="2:8" ht="15.75" customHeight="1" outlineLevel="2" x14ac:dyDescent="0.25">
      <c r="B15" s="11" t="s">
        <v>0</v>
      </c>
      <c r="C15" s="11" t="s">
        <v>1</v>
      </c>
      <c r="D15" s="11" t="s">
        <v>2</v>
      </c>
      <c r="E15" s="11" t="s">
        <v>141</v>
      </c>
      <c r="F15" s="5" t="s">
        <v>3</v>
      </c>
      <c r="G15" s="13" t="s">
        <v>136</v>
      </c>
      <c r="H15" s="13" t="s">
        <v>137</v>
      </c>
    </row>
    <row r="16" spans="2:8" ht="15.75" customHeight="1" outlineLevel="2" x14ac:dyDescent="0.25">
      <c r="B16" s="16"/>
      <c r="C16" s="17"/>
      <c r="D16" s="17"/>
      <c r="E16" s="17"/>
      <c r="F16">
        <v>3</v>
      </c>
      <c r="G16" s="24"/>
      <c r="H16" s="10">
        <f>+F16*G16</f>
        <v>0</v>
      </c>
    </row>
    <row r="17" spans="1:8" ht="15.75" customHeight="1" outlineLevel="2" x14ac:dyDescent="0.25">
      <c r="B17" s="16"/>
      <c r="C17" s="17"/>
      <c r="D17" s="17"/>
      <c r="E17" s="17"/>
      <c r="F17">
        <v>4</v>
      </c>
      <c r="G17" s="24"/>
      <c r="H17" s="10">
        <f t="shared" ref="H17:H21" si="0">+F17*G17</f>
        <v>0</v>
      </c>
    </row>
    <row r="18" spans="1:8" ht="15.75" customHeight="1" outlineLevel="2" x14ac:dyDescent="0.25">
      <c r="B18" s="16"/>
      <c r="C18" s="17"/>
      <c r="D18" s="17"/>
      <c r="E18" s="17"/>
      <c r="F18">
        <v>3</v>
      </c>
      <c r="G18" s="24"/>
      <c r="H18" s="10">
        <f t="shared" si="0"/>
        <v>0</v>
      </c>
    </row>
    <row r="19" spans="1:8" ht="15.75" customHeight="1" outlineLevel="2" x14ac:dyDescent="0.25">
      <c r="B19" s="17"/>
      <c r="C19" s="17"/>
      <c r="D19" s="17"/>
      <c r="E19" s="17"/>
      <c r="F19">
        <v>10</v>
      </c>
      <c r="G19" s="24"/>
      <c r="H19" s="10">
        <f t="shared" si="0"/>
        <v>0</v>
      </c>
    </row>
    <row r="20" spans="1:8" ht="15.75" customHeight="1" outlineLevel="2" x14ac:dyDescent="0.25">
      <c r="B20" s="17"/>
      <c r="C20" s="17"/>
      <c r="D20" s="17"/>
      <c r="E20" s="17"/>
      <c r="F20">
        <v>10</v>
      </c>
      <c r="G20" s="24"/>
      <c r="H20" s="10">
        <f t="shared" si="0"/>
        <v>0</v>
      </c>
    </row>
    <row r="21" spans="1:8" ht="15.75" customHeight="1" outlineLevel="2" x14ac:dyDescent="0.25">
      <c r="A21"/>
      <c r="B21" s="17"/>
      <c r="C21" s="17"/>
      <c r="D21" s="17"/>
      <c r="E21" s="17"/>
      <c r="F21">
        <v>10</v>
      </c>
      <c r="G21" s="24"/>
      <c r="H21" s="10">
        <f t="shared" si="0"/>
        <v>0</v>
      </c>
    </row>
    <row r="22" spans="1:8" ht="15.75" customHeight="1" outlineLevel="2" x14ac:dyDescent="0.25">
      <c r="A22"/>
      <c r="C22" s="14"/>
      <c r="D22" s="14"/>
      <c r="E22" s="14"/>
      <c r="G22" s="15" t="s">
        <v>138</v>
      </c>
      <c r="H22" s="25">
        <f>SUM(H16:H21)</f>
        <v>0</v>
      </c>
    </row>
    <row r="23" spans="1:8" ht="15.75" customHeight="1" outlineLevel="2" thickBot="1" x14ac:dyDescent="0.3">
      <c r="A23"/>
      <c r="C23" s="14"/>
      <c r="D23" s="14"/>
      <c r="E23" s="14"/>
      <c r="G23" s="15" t="s">
        <v>161</v>
      </c>
      <c r="H23" s="25">
        <f>+H22</f>
        <v>0</v>
      </c>
    </row>
    <row r="24" spans="1:8" s="51" customFormat="1" ht="21" customHeight="1" outlineLevel="2" thickBot="1" x14ac:dyDescent="0.3">
      <c r="B24" s="52"/>
      <c r="C24" s="53"/>
      <c r="D24" s="53"/>
      <c r="E24" s="53"/>
      <c r="F24" s="54"/>
      <c r="G24" s="55" t="s">
        <v>165</v>
      </c>
      <c r="H24" s="56">
        <f>+H23+'Conference Room'!H78+'Mock Doctor''s Office'!H94+'Modernzing Medicine Classroom'!H122+'Collaborative Classroom'!H141+'Lecture Capture Classroom'!H119</f>
        <v>0</v>
      </c>
    </row>
    <row r="25" spans="1:8" x14ac:dyDescent="0.25">
      <c r="B25" s="66"/>
      <c r="C25" s="66"/>
      <c r="D25" s="66"/>
      <c r="E25" s="66"/>
    </row>
    <row r="26" spans="1:8" x14ac:dyDescent="0.25">
      <c r="B26" s="62" t="s">
        <v>29</v>
      </c>
      <c r="C26" s="62"/>
      <c r="D26" s="62"/>
      <c r="E26" s="62"/>
      <c r="F26" s="62"/>
      <c r="G26" s="62"/>
      <c r="H26" s="62"/>
    </row>
    <row r="27" spans="1:8" x14ac:dyDescent="0.25">
      <c r="B27" s="85" t="s">
        <v>69</v>
      </c>
      <c r="C27" s="85"/>
      <c r="D27" s="85"/>
      <c r="E27" s="67"/>
      <c r="F27" s="86"/>
      <c r="G27" s="87"/>
      <c r="H27" s="67"/>
    </row>
    <row r="28" spans="1:8" x14ac:dyDescent="0.25">
      <c r="B28" s="67" t="s">
        <v>41</v>
      </c>
      <c r="C28" s="68"/>
      <c r="D28" s="68"/>
      <c r="E28" s="68"/>
      <c r="F28" s="68"/>
      <c r="G28" s="68"/>
      <c r="H28" s="68"/>
    </row>
    <row r="31" spans="1:8" ht="26.25" x14ac:dyDescent="0.4">
      <c r="C31" s="57"/>
      <c r="D31" s="58"/>
    </row>
  </sheetData>
  <sheetProtection algorithmName="SHA-512" hashValue="VkcUY+7QKXsBvmG5lCbEyTvZOyaZBwScm6tCyAYQVi8lYEqhkSQ0F1ZI23Y+RklYOI4Kdnt/rNNaQm+wnQ9igA==" saltValue="5Aww+yJWVgY0F93C/GuVow==" spinCount="100000" sheet="1" objects="1" scenarios="1"/>
  <mergeCells count="15">
    <mergeCell ref="B28:E28"/>
    <mergeCell ref="B14:F14"/>
    <mergeCell ref="G14:H14"/>
    <mergeCell ref="F2:H2"/>
    <mergeCell ref="F4:H4"/>
    <mergeCell ref="F26:H26"/>
    <mergeCell ref="F27:H27"/>
    <mergeCell ref="F28:H28"/>
    <mergeCell ref="B1:E1"/>
    <mergeCell ref="B2:E2"/>
    <mergeCell ref="B3:E3"/>
    <mergeCell ref="B4:E4"/>
    <mergeCell ref="B27:E27"/>
    <mergeCell ref="B25:E25"/>
    <mergeCell ref="B26:E26"/>
  </mergeCells>
  <printOptions horizontalCentered="1"/>
  <pageMargins left="1" right="1" top="1" bottom="1" header="0.5" footer="0.5"/>
  <pageSetup scale="74" fitToHeight="0" orientation="landscape" r:id="rId1"/>
  <headerFooter>
    <oddFooter>&amp;LHallway Television &amp;P/&amp;N&amp;R&amp;D -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4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0</xdr:rowOff>
                  </from>
                  <to>
                    <xdr:col>4</xdr:col>
                    <xdr:colOff>752475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752475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4</xdr:col>
                    <xdr:colOff>752475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752475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4</xdr:col>
                    <xdr:colOff>752475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Lecture Capture Classroom</vt:lpstr>
      <vt:lpstr>Collaborative Classroom</vt:lpstr>
      <vt:lpstr>Modernzing Medicine Classroom</vt:lpstr>
      <vt:lpstr>Mock Doctor's Office</vt:lpstr>
      <vt:lpstr>Conference Room</vt:lpstr>
      <vt:lpstr>Hallway Television</vt:lpstr>
      <vt:lpstr>'Collaborative Classroom'!Print_Titles</vt:lpstr>
      <vt:lpstr>'Conference Room'!Print_Titles</vt:lpstr>
      <vt:lpstr>'Hallway Television'!Print_Titles</vt:lpstr>
      <vt:lpstr>'Lecture Capture Classroom'!Print_Titles</vt:lpstr>
      <vt:lpstr>'Mock Doctor''s Office'!Print_Titles</vt:lpstr>
      <vt:lpstr>'Modernzing Medicine Classroom'!Print_Titles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Paulk</dc:creator>
  <cp:lastModifiedBy>Zaugg, Bill</cp:lastModifiedBy>
  <cp:lastPrinted>2016-11-04T18:44:57Z</cp:lastPrinted>
  <dcterms:created xsi:type="dcterms:W3CDTF">2016-02-19T02:45:36Z</dcterms:created>
  <dcterms:modified xsi:type="dcterms:W3CDTF">2016-11-15T20:29:59Z</dcterms:modified>
</cp:coreProperties>
</file>