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BID MASTER FOLDER\1617 Formal Bids\1617-09 ITB Window Treatments\1 General Information Pak Documents\"/>
    </mc:Choice>
  </mc:AlternateContent>
  <bookViews>
    <workbookView xWindow="0" yWindow="0" windowWidth="20160" windowHeight="9045" tabRatio="672" firstSheet="1" activeTab="1"/>
  </bookViews>
  <sheets>
    <sheet name="Window Shades 1st Floor  " sheetId="1" r:id="rId1"/>
    <sheet name="Window Shades 2nd Floor" sheetId="3" r:id="rId2"/>
    <sheet name="Window Shades 3rd Floor Area A" sheetId="5" r:id="rId3"/>
    <sheet name="Area B Motorized Window Shades " sheetId="2" r:id="rId4"/>
  </sheets>
  <definedNames>
    <definedName name="_xlnm.Print_Area" localSheetId="0">'Window Shades 1st Floor  '!$A$1:$L$226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1" i="2" l="1"/>
  <c r="L151" i="2"/>
  <c r="I151" i="2"/>
  <c r="K100" i="2"/>
  <c r="I100" i="2"/>
  <c r="L98" i="2"/>
  <c r="L96" i="2"/>
  <c r="L100" i="2" s="1"/>
  <c r="K65" i="2"/>
  <c r="I65" i="2"/>
  <c r="L63" i="2"/>
  <c r="L61" i="2"/>
  <c r="L59" i="2"/>
  <c r="L57" i="2"/>
  <c r="L36" i="2"/>
  <c r="K36" i="2"/>
  <c r="I36" i="2"/>
  <c r="L31" i="2"/>
  <c r="K9" i="2"/>
  <c r="I9" i="2"/>
  <c r="L3" i="2"/>
  <c r="L9" i="2" s="1"/>
  <c r="L63" i="5"/>
  <c r="K63" i="5"/>
  <c r="I63" i="5"/>
  <c r="L248" i="3"/>
  <c r="K248" i="3"/>
  <c r="I248" i="3"/>
  <c r="A48" i="5"/>
  <c r="L46" i="5"/>
  <c r="K46" i="5"/>
  <c r="I46" i="5"/>
  <c r="L43" i="5"/>
  <c r="L41" i="5"/>
  <c r="L39" i="5"/>
  <c r="L37" i="5"/>
  <c r="L33" i="5"/>
  <c r="L31" i="5"/>
  <c r="L29" i="5"/>
  <c r="L27" i="5"/>
  <c r="L25" i="5"/>
  <c r="L22" i="5"/>
  <c r="L20" i="5"/>
  <c r="L18" i="5"/>
  <c r="L15" i="5"/>
  <c r="L13" i="5"/>
  <c r="L11" i="5"/>
  <c r="L8" i="5"/>
  <c r="L6" i="5"/>
  <c r="L4" i="5"/>
  <c r="A127" i="3"/>
  <c r="A60" i="3"/>
  <c r="K222" i="3"/>
  <c r="I222" i="3"/>
  <c r="L217" i="3"/>
  <c r="L222" i="3" s="1"/>
  <c r="K197" i="3"/>
  <c r="I197" i="3"/>
  <c r="L193" i="3"/>
  <c r="L188" i="3"/>
  <c r="L183" i="3"/>
  <c r="L177" i="3"/>
  <c r="L197" i="3" s="1"/>
  <c r="K154" i="3"/>
  <c r="I154" i="3"/>
  <c r="L150" i="3"/>
  <c r="L144" i="3"/>
  <c r="L138" i="3"/>
  <c r="L132" i="3"/>
  <c r="K123" i="3"/>
  <c r="I123" i="3"/>
  <c r="L119" i="3"/>
  <c r="L114" i="3"/>
  <c r="L109" i="3"/>
  <c r="L104" i="3"/>
  <c r="L99" i="3"/>
  <c r="K70" i="3"/>
  <c r="I70" i="3"/>
  <c r="L64" i="3"/>
  <c r="L70" i="3" s="1"/>
  <c r="K59" i="3"/>
  <c r="I59" i="3"/>
  <c r="L57" i="3"/>
  <c r="L55" i="3"/>
  <c r="L53" i="3"/>
  <c r="L51" i="3"/>
  <c r="L49" i="3"/>
  <c r="L47" i="3"/>
  <c r="L43" i="3"/>
  <c r="L41" i="3"/>
  <c r="L39" i="3"/>
  <c r="L37" i="3"/>
  <c r="L35" i="3"/>
  <c r="L33" i="3"/>
  <c r="L31" i="3"/>
  <c r="L29" i="3"/>
  <c r="K24" i="3"/>
  <c r="I24" i="3"/>
  <c r="L22" i="3"/>
  <c r="L20" i="3"/>
  <c r="L18" i="3"/>
  <c r="L15" i="3"/>
  <c r="L13" i="3"/>
  <c r="L11" i="3"/>
  <c r="L8" i="3"/>
  <c r="L6" i="3"/>
  <c r="L4" i="3"/>
  <c r="L65" i="2" l="1"/>
  <c r="L154" i="3"/>
  <c r="L123" i="3"/>
  <c r="L59" i="3"/>
  <c r="L24" i="3"/>
  <c r="L204" i="1"/>
  <c r="L202" i="1"/>
  <c r="L192" i="1"/>
  <c r="L190" i="1"/>
  <c r="L188" i="1"/>
  <c r="L185" i="1"/>
  <c r="L182" i="1"/>
  <c r="L179" i="1"/>
  <c r="L176" i="1"/>
  <c r="L173" i="1"/>
  <c r="L171" i="1"/>
  <c r="L169" i="1"/>
  <c r="L167" i="1"/>
  <c r="L164" i="1"/>
  <c r="L123" i="1"/>
  <c r="L98" i="1"/>
  <c r="L92" i="1"/>
  <c r="L71" i="1"/>
  <c r="L69" i="1"/>
  <c r="L59" i="1"/>
  <c r="L57" i="1"/>
  <c r="L55" i="1"/>
  <c r="L53" i="1"/>
  <c r="L51" i="1"/>
  <c r="L49" i="1"/>
  <c r="L47" i="1"/>
  <c r="L45" i="1"/>
  <c r="L43" i="1"/>
  <c r="L41" i="1"/>
  <c r="L39" i="1"/>
  <c r="L37" i="1"/>
  <c r="L35" i="1"/>
  <c r="L33" i="1"/>
  <c r="L31" i="1"/>
  <c r="L29" i="1"/>
  <c r="L207" i="1" l="1"/>
  <c r="K207" i="1"/>
  <c r="I207" i="1"/>
  <c r="J207" i="1"/>
  <c r="L194" i="1"/>
  <c r="K194" i="1"/>
  <c r="I194" i="1"/>
  <c r="J194" i="1"/>
  <c r="L130" i="1"/>
  <c r="K130" i="1"/>
  <c r="I130" i="1"/>
  <c r="J130" i="1"/>
  <c r="L106" i="1"/>
  <c r="K106" i="1"/>
  <c r="I106" i="1"/>
  <c r="J106" i="1"/>
  <c r="I74" i="1"/>
  <c r="L74" i="1"/>
  <c r="K74" i="1"/>
  <c r="J74" i="1"/>
  <c r="L61" i="1"/>
  <c r="K61" i="1"/>
  <c r="I61" i="1"/>
  <c r="I24" i="1"/>
  <c r="I226" i="1" l="1"/>
  <c r="K24" i="1"/>
  <c r="K226" i="1" s="1"/>
  <c r="L22" i="1"/>
  <c r="L20" i="1"/>
  <c r="L18" i="1"/>
  <c r="L16" i="1"/>
  <c r="L14" i="1"/>
  <c r="L12" i="1"/>
  <c r="L10" i="1"/>
  <c r="L8" i="1"/>
  <c r="L6" i="1"/>
  <c r="L4" i="1"/>
  <c r="L24" i="1" l="1"/>
  <c r="L226" i="1" s="1"/>
</calcChain>
</file>

<file path=xl/sharedStrings.xml><?xml version="1.0" encoding="utf-8"?>
<sst xmlns="http://schemas.openxmlformats.org/spreadsheetml/2006/main" count="819" uniqueCount="130">
  <si>
    <t>Classroom 129</t>
  </si>
  <si>
    <t>Room #</t>
  </si>
  <si>
    <t>Window Types</t>
  </si>
  <si>
    <t>SF-16</t>
  </si>
  <si>
    <t>Window Size</t>
  </si>
  <si>
    <t>4'-0" W x 7" H</t>
  </si>
  <si>
    <t>Classroom 130</t>
  </si>
  <si>
    <t>Connecting Mullions</t>
  </si>
  <si>
    <t>Single Window</t>
  </si>
  <si>
    <t>Classroom 131</t>
  </si>
  <si>
    <t>Location in Room</t>
  </si>
  <si>
    <t>West Wall</t>
  </si>
  <si>
    <t>North Wall</t>
  </si>
  <si>
    <t>SF-14</t>
  </si>
  <si>
    <t>South Wall</t>
  </si>
  <si>
    <t>Group Tutor Area 127.2</t>
  </si>
  <si>
    <t>Testing / Computer 127</t>
  </si>
  <si>
    <t>Classroom 128</t>
  </si>
  <si>
    <t>Lecture Hall 139</t>
  </si>
  <si>
    <t>SF-7</t>
  </si>
  <si>
    <t>15'-4" x 12'-0" Overall R.O.</t>
  </si>
  <si>
    <t>FIRST FLOOR AREA A  WINDOW SHADES</t>
  </si>
  <si>
    <t>FIRST FLOOR AREA C WINDOW SHADES</t>
  </si>
  <si>
    <t>Office 102</t>
  </si>
  <si>
    <t>SF-12</t>
  </si>
  <si>
    <t>Office 103</t>
  </si>
  <si>
    <t>15'-4" x 12'-0" Overall R.O.       Requires a Series of Multiple Shades</t>
  </si>
  <si>
    <t>3'-6" W x 7'-0" H</t>
  </si>
  <si>
    <t>4'-0" W x 7'-0" H</t>
  </si>
  <si>
    <t xml:space="preserve"> </t>
  </si>
  <si>
    <t>Windows Below Sprandrel Glass at Second Floor. See Plan</t>
  </si>
  <si>
    <t>Window Below Sprandrel Glass at Second Floor. See Plan</t>
  </si>
  <si>
    <t>Conference Room 104</t>
  </si>
  <si>
    <t>SF-3</t>
  </si>
  <si>
    <t>East Wall</t>
  </si>
  <si>
    <t>Office 105</t>
  </si>
  <si>
    <t>Office 106</t>
  </si>
  <si>
    <t>Office 107</t>
  </si>
  <si>
    <t>Office 108</t>
  </si>
  <si>
    <t>Office 109</t>
  </si>
  <si>
    <t>Storage 112</t>
  </si>
  <si>
    <t>Workroom 113</t>
  </si>
  <si>
    <t>Medical Coding Classroom 224</t>
  </si>
  <si>
    <t>SF-15</t>
  </si>
  <si>
    <t>6'-0" W x 7" H</t>
  </si>
  <si>
    <t>HIT Computer Classroom 225</t>
  </si>
  <si>
    <t>Classroom 226</t>
  </si>
  <si>
    <t>Classroom 228</t>
  </si>
  <si>
    <t xml:space="preserve"> HIT Computer/Lecture Classroom 229</t>
  </si>
  <si>
    <t>Windows Above Sprandrel Glass at Second Floor. See Plan</t>
  </si>
  <si>
    <t>Offices 204</t>
  </si>
  <si>
    <t>8'-8 1/2" x 26' - 2" Overall Window Size First Floor.  Window Shade for Adjunct Offices 203 is approx.                       8'-8 1/2" W x 7-4 1/4" H.                                                      Field Measure.</t>
  </si>
  <si>
    <t>Window Shade for Office 204                                                        is approximately                                        4'-10 1/16"W x  7'-4 1/2" H                                         Field Measure</t>
  </si>
  <si>
    <t>Window Shade for Office 205                                                        is approximately                                        9'-5 "W x  7'-4 1/2" H                                         Field Measure</t>
  </si>
  <si>
    <t xml:space="preserve"> South Wall</t>
  </si>
  <si>
    <t>SF-2</t>
  </si>
  <si>
    <t>SECOND FLOOR MANUAL WINDOW SHADES</t>
  </si>
  <si>
    <t>SECOND FLOOR AREA A MANUAL WINDOW SHADES</t>
  </si>
  <si>
    <t>SECOND FLOOR AREA C  MANUAL WINDOW SHADES</t>
  </si>
  <si>
    <t>Office 210</t>
  </si>
  <si>
    <t>Office 209</t>
  </si>
  <si>
    <t>Office 208</t>
  </si>
  <si>
    <t>Office 207</t>
  </si>
  <si>
    <t>Office 206</t>
  </si>
  <si>
    <t>Office 205</t>
  </si>
  <si>
    <t>AdJunct Offices 203</t>
  </si>
  <si>
    <t>Office 211</t>
  </si>
  <si>
    <t>Office 212</t>
  </si>
  <si>
    <t>Office 213</t>
  </si>
  <si>
    <t>SF-1</t>
  </si>
  <si>
    <t>SF-5</t>
  </si>
  <si>
    <t xml:space="preserve">34'-9 7/8" W x 3'-7" H Overall R.O.           </t>
  </si>
  <si>
    <t xml:space="preserve">9'-2"  W x 8'-0" H Overall R.O.         </t>
  </si>
  <si>
    <t xml:space="preserve">33'-1 1/8" W x 3'-7" H Overall R.O.         </t>
  </si>
  <si>
    <t xml:space="preserve">9'-2"  W x 11'-2" H Overall R.O.         </t>
  </si>
  <si>
    <t>Will  Require Multiple Shades</t>
  </si>
  <si>
    <t>SF-4</t>
  </si>
  <si>
    <t>13'-4" W x 11'-5" H</t>
  </si>
  <si>
    <t>13'-4" W x 11'-6" H</t>
  </si>
  <si>
    <t>Classroom 308</t>
  </si>
  <si>
    <t>THIRD FLOOR MANUAL WINDOW SHADES</t>
  </si>
  <si>
    <t>Classroom 309</t>
  </si>
  <si>
    <t>Classroom 310</t>
  </si>
  <si>
    <t>Classroom 312</t>
  </si>
  <si>
    <t>Computer Classroom 313</t>
  </si>
  <si>
    <t xml:space="preserve">9'-2 1/4" to Centerline of Mullion                   </t>
  </si>
  <si>
    <t xml:space="preserve"> 6'-1 3/4" to Centerline of Mullion</t>
  </si>
  <si>
    <t xml:space="preserve">9'-2 1/4" to Centerline of Mullion            </t>
  </si>
  <si>
    <t>6'-1 3/4" to Centerline of Mullion</t>
  </si>
  <si>
    <t>8'-8 1/2" x  9'-9 3/4" Overall Window Size  Window Requires Multiple Shades   Window Shade for Office 102 is approx.                                  2'-9 1/2" W x 9'-9 3/4" H                                          Field Measure</t>
  </si>
  <si>
    <t>12'-0" x  9'-9 3/4" Overall Window Size  Window Requires Multiple Shades   Window Shade for Conference Room 104 is approx.                          12'-0" W x 9'-9 3/4" H                                             Field Measure</t>
  </si>
  <si>
    <t>Bursar's Office 120</t>
  </si>
  <si>
    <t>A-4</t>
  </si>
  <si>
    <t>Office Side of Window</t>
  </si>
  <si>
    <t>Field Meaure</t>
  </si>
  <si>
    <t>3'-0" W x 4'-0" H</t>
  </si>
  <si>
    <t xml:space="preserve">Single Window </t>
  </si>
  <si>
    <t>Testing /Computer Lab 127</t>
  </si>
  <si>
    <t>A-1</t>
  </si>
  <si>
    <t>10'-0" W x 4'-0" H</t>
  </si>
  <si>
    <t>`</t>
  </si>
  <si>
    <t>Computer Lab Side</t>
  </si>
  <si>
    <t>Two shades at 5'-0" Wide</t>
  </si>
  <si>
    <t>Field Measure</t>
  </si>
  <si>
    <t>FIRST FLOOR AREA A WINDOW SHADES</t>
  </si>
  <si>
    <t>Notes</t>
  </si>
  <si>
    <t>Vendor Measurement</t>
  </si>
  <si>
    <t>Style</t>
  </si>
  <si>
    <t>Qty</t>
  </si>
  <si>
    <t>Unit Price</t>
  </si>
  <si>
    <t>Extended Price</t>
  </si>
  <si>
    <t>SUBTOTAL</t>
  </si>
  <si>
    <t>8'-8 1/2" x 26' - 2" Overall Window Size First Floor.  Window Requires Multiple Shades   Window Shade for Office 102 is approx. 5'-11" x 9'-9 3/4" H.                                                      Field Measure.</t>
  </si>
  <si>
    <t>Window Shades for Office 213 is approximately 9'-4 3/4" W x  7'-2 1/2" H 
Field Measure</t>
  </si>
  <si>
    <t>Window Shades for Office 211 is approximately 9'-5 1/4" W x  7'-2 1/2" H  
Field Measure</t>
  </si>
  <si>
    <t>Window Shades for Office 213  is approximately  12'-8 1/4" W x  7'-2 1/2" H 
Field Measure</t>
  </si>
  <si>
    <t>Window Shades for Office 212 is approximately 9'-5" W x  7'-2 1/2" H 
Field Measure</t>
  </si>
  <si>
    <t xml:space="preserve">Window Shades for Office 210  is approximately 9'-4 3/4" W x  7'-2 1/2" H  
Field Measure </t>
  </si>
  <si>
    <t>Window Shades for Office 209  is approximately 9'-5" W x  7'-2 1/2" H  
Field Measure</t>
  </si>
  <si>
    <t>Window Shades for Office 208 is approximately 9'-3 1/4" W x  7'-2 1/2" H  
Field Measure</t>
  </si>
  <si>
    <t>Window Shades for Office 207 is approximately  12'-6" W x  7'-2 1/2" H
 Field Measure</t>
  </si>
  <si>
    <t>Window Shades for Office 207  is approximately 12'-0" W x  7'-4 1/2" H
  Field Measure</t>
  </si>
  <si>
    <t>Window Shades for Office 207 is approximately  8'-5 3/4" W x  7'-4 1/2" H 
Field Measure</t>
  </si>
  <si>
    <t>Window Shade for Office 206  is approximately  10'-4 "W x  7'-4 1/2" H  
Field Measure</t>
  </si>
  <si>
    <t>Window Shades for Office 213  is approximately 12'-2 " W x  7'-2 1/2" H
  Field Measure</t>
  </si>
  <si>
    <t>TOTAL-WINDOW SHADES 1ST FLOOR</t>
  </si>
  <si>
    <t>TOTAL-WINDOW SHADES 2ND FLOOR</t>
  </si>
  <si>
    <t>FIRST FLOOR AREA B MOTORIZED WINDOW SHADES</t>
  </si>
  <si>
    <t>TOTAL-WINDOW SHADES 3RD FLOOR AREA A</t>
  </si>
  <si>
    <t>TOTAL-AREA B MOTORIZED WINDOW SHADES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</si>
</sst>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2" fillId="0" borderId="0" xfId="0" applyFont="1" applyAlignment="1">
      <alignment horizontal="left" vertical="top"/>
    </xf>
    <xf numFmtId="0" fontId="1" fillId="0" borderId="0" xfId="0" applyFont="1"/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13" fontId="0" fillId="0" borderId="0" xfId="0" applyNumberFormat="1"/>
    <xf numFmtId="13" fontId="0" fillId="0" borderId="0" xfId="0" applyNumberFormat="1" applyAlignment="1">
      <alignment horizontal="left" vertical="top"/>
    </xf>
    <xf numFmtId="0" fontId="0" fillId="0" borderId="0" xfId="0" applyFill="1" applyAlignment="1">
      <alignment horizontal="center"/>
    </xf>
    <xf numFmtId="0" fontId="0" fillId="0" borderId="0" xfId="0" applyFill="1"/>
    <xf numFmtId="13" fontId="1" fillId="0" borderId="0" xfId="0" applyNumberFormat="1" applyFont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Alignment="1">
      <alignment vertical="top" wrapText="1"/>
    </xf>
    <xf numFmtId="164" fontId="0" fillId="0" borderId="0" xfId="0" applyNumberForma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6" fillId="0" borderId="0" xfId="0" applyFont="1" applyFill="1" applyBorder="1"/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/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 vertical="top" wrapText="1"/>
    </xf>
    <xf numFmtId="164" fontId="3" fillId="0" borderId="3" xfId="0" applyNumberFormat="1" applyFont="1" applyFill="1" applyBorder="1" applyAlignment="1">
      <alignment horizontal="center" vertical="top" wrapText="1"/>
    </xf>
    <xf numFmtId="0" fontId="0" fillId="3" borderId="1" xfId="0" applyFill="1" applyBorder="1" applyAlignment="1" applyProtection="1">
      <alignment horizontal="center"/>
      <protection locked="0"/>
    </xf>
    <xf numFmtId="164" fontId="0" fillId="3" borderId="1" xfId="0" applyNumberFormat="1" applyFill="1" applyBorder="1" applyAlignment="1" applyProtection="1">
      <alignment horizontal="right"/>
      <protection locked="0"/>
    </xf>
    <xf numFmtId="0" fontId="0" fillId="0" borderId="2" xfId="0" applyFill="1" applyBorder="1" applyProtection="1">
      <protection locked="0"/>
    </xf>
    <xf numFmtId="0" fontId="0" fillId="0" borderId="0" xfId="0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Fill="1" applyBorder="1" applyProtection="1"/>
    <xf numFmtId="164" fontId="0" fillId="0" borderId="0" xfId="0" applyNumberFormat="1" applyFill="1" applyBorder="1" applyAlignment="1">
      <alignment horizontal="center"/>
    </xf>
    <xf numFmtId="0" fontId="5" fillId="0" borderId="0" xfId="0" applyFont="1" applyFill="1" applyBorder="1" applyAlignment="1">
      <alignment vertical="top"/>
    </xf>
    <xf numFmtId="0" fontId="8" fillId="0" borderId="0" xfId="0" applyFont="1" applyFill="1" applyBorder="1"/>
    <xf numFmtId="0" fontId="3" fillId="0" borderId="4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center"/>
    </xf>
    <xf numFmtId="164" fontId="8" fillId="0" borderId="5" xfId="0" applyNumberFormat="1" applyFont="1" applyFill="1" applyBorder="1" applyAlignment="1">
      <alignment horizontal="right"/>
    </xf>
    <xf numFmtId="164" fontId="8" fillId="0" borderId="6" xfId="0" applyNumberFormat="1" applyFont="1" applyFill="1" applyBorder="1"/>
    <xf numFmtId="0" fontId="3" fillId="0" borderId="7" xfId="0" applyFont="1" applyFill="1" applyBorder="1" applyAlignment="1">
      <alignment horizontal="left"/>
    </xf>
    <xf numFmtId="0" fontId="8" fillId="0" borderId="8" xfId="0" applyFont="1" applyFill="1" applyBorder="1"/>
    <xf numFmtId="0" fontId="8" fillId="0" borderId="8" xfId="0" applyFont="1" applyFill="1" applyBorder="1" applyAlignment="1">
      <alignment horizontal="center"/>
    </xf>
    <xf numFmtId="164" fontId="8" fillId="0" borderId="8" xfId="0" applyNumberFormat="1" applyFont="1" applyFill="1" applyBorder="1"/>
    <xf numFmtId="164" fontId="8" fillId="0" borderId="9" xfId="0" applyNumberFormat="1" applyFont="1" applyFill="1" applyBorder="1"/>
    <xf numFmtId="164" fontId="8" fillId="0" borderId="6" xfId="0" applyNumberFormat="1" applyFont="1" applyFill="1" applyBorder="1" applyAlignment="1">
      <alignment horizontal="right"/>
    </xf>
    <xf numFmtId="164" fontId="8" fillId="0" borderId="5" xfId="0" applyNumberFormat="1" applyFont="1" applyFill="1" applyBorder="1" applyAlignment="1">
      <alignment horizontal="center"/>
    </xf>
    <xf numFmtId="0" fontId="8" fillId="0" borderId="8" xfId="0" applyNumberFormat="1" applyFont="1" applyFill="1" applyBorder="1"/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emf"/><Relationship Id="rId3" Type="http://schemas.openxmlformats.org/officeDocument/2006/relationships/image" Target="../media/image1.png"/><Relationship Id="rId7" Type="http://schemas.openxmlformats.org/officeDocument/2006/relationships/image" Target="../media/image11.emf"/><Relationship Id="rId2" Type="http://schemas.openxmlformats.org/officeDocument/2006/relationships/image" Target="../media/image9.emf"/><Relationship Id="rId1" Type="http://schemas.openxmlformats.org/officeDocument/2006/relationships/image" Target="../media/image8.emf"/><Relationship Id="rId6" Type="http://schemas.openxmlformats.org/officeDocument/2006/relationships/image" Target="../media/image10.emf"/><Relationship Id="rId5" Type="http://schemas.openxmlformats.org/officeDocument/2006/relationships/image" Target="../media/image2.emf"/><Relationship Id="rId4" Type="http://schemas.openxmlformats.org/officeDocument/2006/relationships/image" Target="../media/image6.emf"/><Relationship Id="rId9" Type="http://schemas.openxmlformats.org/officeDocument/2006/relationships/image" Target="../media/image13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9.emf"/><Relationship Id="rId1" Type="http://schemas.openxmlformats.org/officeDocument/2006/relationships/image" Target="../media/image8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emf"/><Relationship Id="rId2" Type="http://schemas.openxmlformats.org/officeDocument/2006/relationships/image" Target="../media/image15.emf"/><Relationship Id="rId1" Type="http://schemas.openxmlformats.org/officeDocument/2006/relationships/image" Target="../media/image14.emf"/><Relationship Id="rId4" Type="http://schemas.openxmlformats.org/officeDocument/2006/relationships/image" Target="../media/image1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139700</xdr:colOff>
      <xdr:row>62</xdr:row>
      <xdr:rowOff>533400</xdr:rowOff>
    </xdr:from>
    <xdr:to>
      <xdr:col>4</xdr:col>
      <xdr:colOff>199159</xdr:colOff>
      <xdr:row>63</xdr:row>
      <xdr:rowOff>133350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49750" y="21393150"/>
          <a:ext cx="4479059" cy="4800600"/>
        </a:xfrm>
        <a:prstGeom prst="rect">
          <a:avLst/>
        </a:prstGeom>
      </xdr:spPr>
    </xdr:pic>
    <xdr:clientData/>
  </xdr:twoCellAnchor>
  <xdr:twoCellAnchor editAs="oneCell">
    <xdr:from>
      <xdr:col>1</xdr:col>
      <xdr:colOff>288792</xdr:colOff>
      <xdr:row>130</xdr:row>
      <xdr:rowOff>126387</xdr:rowOff>
    </xdr:from>
    <xdr:to>
      <xdr:col>6</xdr:col>
      <xdr:colOff>790015</xdr:colOff>
      <xdr:row>158</xdr:row>
      <xdr:rowOff>241168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8842" y="45217737"/>
          <a:ext cx="8921323" cy="55059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25399</xdr:colOff>
      <xdr:row>207</xdr:row>
      <xdr:rowOff>53791</xdr:rowOff>
    </xdr:from>
    <xdr:to>
      <xdr:col>2</xdr:col>
      <xdr:colOff>1080195</xdr:colOff>
      <xdr:row>224</xdr:row>
      <xdr:rowOff>23723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2274" y="67792416"/>
          <a:ext cx="2766121" cy="32084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57150</xdr:colOff>
      <xdr:row>88</xdr:row>
      <xdr:rowOff>238125</xdr:rowOff>
    </xdr:from>
    <xdr:to>
      <xdr:col>17</xdr:col>
      <xdr:colOff>295276</xdr:colOff>
      <xdr:row>109</xdr:row>
      <xdr:rowOff>104857</xdr:rowOff>
    </xdr:to>
    <xdr:sp macro="" textlink="">
      <xdr:nvSpPr>
        <xdr:cNvPr id="2050" name="AutoShape 2"/>
        <xdr:cNvSpPr>
          <a:spLocks noChangeAspect="1" noChangeArrowheads="1"/>
        </xdr:cNvSpPr>
      </xdr:nvSpPr>
      <xdr:spPr bwMode="auto">
        <a:xfrm>
          <a:off x="9563100" y="16659225"/>
          <a:ext cx="2952750" cy="5210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24813</xdr:colOff>
      <xdr:row>24</xdr:row>
      <xdr:rowOff>38420</xdr:rowOff>
    </xdr:from>
    <xdr:to>
      <xdr:col>5</xdr:col>
      <xdr:colOff>185058</xdr:colOff>
      <xdr:row>24</xdr:row>
      <xdr:rowOff>4853946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420" y="6270491"/>
          <a:ext cx="6356938" cy="48155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3</xdr:col>
      <xdr:colOff>641351</xdr:colOff>
      <xdr:row>87</xdr:row>
      <xdr:rowOff>1207019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0050" y="28289250"/>
          <a:ext cx="4070351" cy="34930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1258735</xdr:colOff>
      <xdr:row>118</xdr:row>
      <xdr:rowOff>3316446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0050" y="36652200"/>
          <a:ext cx="2992285" cy="5411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195</xdr:row>
      <xdr:rowOff>228599</xdr:rowOff>
    </xdr:from>
    <xdr:to>
      <xdr:col>5</xdr:col>
      <xdr:colOff>1776896</xdr:colOff>
      <xdr:row>195</xdr:row>
      <xdr:rowOff>5054599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61220349"/>
          <a:ext cx="6148871" cy="482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4192905</xdr:colOff>
      <xdr:row>24</xdr:row>
      <xdr:rowOff>78105</xdr:rowOff>
    </xdr:from>
    <xdr:to>
      <xdr:col>6</xdr:col>
      <xdr:colOff>1364704</xdr:colOff>
      <xdr:row>24</xdr:row>
      <xdr:rowOff>4878705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2905" y="6783705"/>
          <a:ext cx="10478859" cy="4800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1771651</xdr:colOff>
      <xdr:row>24</xdr:row>
      <xdr:rowOff>3488055</xdr:rowOff>
    </xdr:from>
    <xdr:to>
      <xdr:col>7</xdr:col>
      <xdr:colOff>502920</xdr:colOff>
      <xdr:row>24</xdr:row>
      <xdr:rowOff>4818367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1371" y="10193655"/>
          <a:ext cx="1520189" cy="13303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733425</xdr:colOff>
      <xdr:row>59</xdr:row>
      <xdr:rowOff>49529</xdr:rowOff>
    </xdr:from>
    <xdr:to>
      <xdr:col>5</xdr:col>
      <xdr:colOff>1395684</xdr:colOff>
      <xdr:row>59</xdr:row>
      <xdr:rowOff>4850129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60945" y="20836889"/>
          <a:ext cx="4794839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4231004</xdr:colOff>
      <xdr:row>70</xdr:row>
      <xdr:rowOff>80008</xdr:rowOff>
    </xdr:from>
    <xdr:to>
      <xdr:col>4</xdr:col>
      <xdr:colOff>121920</xdr:colOff>
      <xdr:row>94</xdr:row>
      <xdr:rowOff>3628384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1004" y="28624528"/>
          <a:ext cx="4775836" cy="82422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1131570</xdr:colOff>
      <xdr:row>126</xdr:row>
      <xdr:rowOff>355599</xdr:rowOff>
    </xdr:from>
    <xdr:to>
      <xdr:col>8</xdr:col>
      <xdr:colOff>114300</xdr:colOff>
      <xdr:row>127</xdr:row>
      <xdr:rowOff>4815238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1570" y="44576999"/>
          <a:ext cx="16572230" cy="96412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110508</xdr:colOff>
      <xdr:row>198</xdr:row>
      <xdr:rowOff>11206</xdr:rowOff>
    </xdr:from>
    <xdr:to>
      <xdr:col>11</xdr:col>
      <xdr:colOff>972326</xdr:colOff>
      <xdr:row>213</xdr:row>
      <xdr:rowOff>914400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08" y="72706006"/>
          <a:ext cx="20305518" cy="3798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82925</xdr:colOff>
      <xdr:row>213</xdr:row>
      <xdr:rowOff>1227716</xdr:rowOff>
    </xdr:from>
    <xdr:to>
      <xdr:col>10</xdr:col>
      <xdr:colOff>13075</xdr:colOff>
      <xdr:row>213</xdr:row>
      <xdr:rowOff>1675503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02245" y="74059676"/>
          <a:ext cx="859790" cy="4477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4214607</xdr:colOff>
      <xdr:row>222</xdr:row>
      <xdr:rowOff>131332</xdr:rowOff>
    </xdr:from>
    <xdr:to>
      <xdr:col>4</xdr:col>
      <xdr:colOff>301985</xdr:colOff>
      <xdr:row>246</xdr:row>
      <xdr:rowOff>85612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4607" y="79988932"/>
          <a:ext cx="4951978" cy="4678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831476</xdr:colOff>
      <xdr:row>243</xdr:row>
      <xdr:rowOff>11206</xdr:rowOff>
    </xdr:from>
    <xdr:to>
      <xdr:col>4</xdr:col>
      <xdr:colOff>930123</xdr:colOff>
      <xdr:row>245</xdr:row>
      <xdr:rowOff>134472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5796" y="81179446"/>
          <a:ext cx="1089247" cy="4890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222442</xdr:colOff>
      <xdr:row>155</xdr:row>
      <xdr:rowOff>168088</xdr:rowOff>
    </xdr:from>
    <xdr:to>
      <xdr:col>11</xdr:col>
      <xdr:colOff>1080458</xdr:colOff>
      <xdr:row>172</xdr:row>
      <xdr:rowOff>228600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442" y="58826848"/>
          <a:ext cx="20365216" cy="38552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25999</xdr:colOff>
      <xdr:row>172</xdr:row>
      <xdr:rowOff>215600</xdr:rowOff>
    </xdr:from>
    <xdr:to>
      <xdr:col>10</xdr:col>
      <xdr:colOff>885789</xdr:colOff>
      <xdr:row>172</xdr:row>
      <xdr:rowOff>671007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74959" y="62669120"/>
          <a:ext cx="859790" cy="4554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4276725</xdr:colOff>
      <xdr:row>48</xdr:row>
      <xdr:rowOff>111124</xdr:rowOff>
    </xdr:from>
    <xdr:to>
      <xdr:col>5</xdr:col>
      <xdr:colOff>1645977</xdr:colOff>
      <xdr:row>57</xdr:row>
      <xdr:rowOff>339724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2442824"/>
          <a:ext cx="8088052" cy="411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819151</xdr:colOff>
      <xdr:row>59</xdr:row>
      <xdr:rowOff>130174</xdr:rowOff>
    </xdr:from>
    <xdr:to>
      <xdr:col>1</xdr:col>
      <xdr:colOff>1442573</xdr:colOff>
      <xdr:row>60</xdr:row>
      <xdr:rowOff>240566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1" y="17211674"/>
          <a:ext cx="623422" cy="542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2041525</xdr:colOff>
      <xdr:row>48</xdr:row>
      <xdr:rowOff>247648</xdr:rowOff>
    </xdr:from>
    <xdr:to>
      <xdr:col>11</xdr:col>
      <xdr:colOff>43377</xdr:colOff>
      <xdr:row>58</xdr:row>
      <xdr:rowOff>44448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109825" y="12579348"/>
          <a:ext cx="4161352" cy="4114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25398</xdr:colOff>
      <xdr:row>9</xdr:row>
      <xdr:rowOff>88264</xdr:rowOff>
    </xdr:from>
    <xdr:to>
      <xdr:col>5</xdr:col>
      <xdr:colOff>1821180</xdr:colOff>
      <xdr:row>26</xdr:row>
      <xdr:rowOff>4116416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3558" y="2740024"/>
          <a:ext cx="8341362" cy="71371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927735</xdr:colOff>
      <xdr:row>37</xdr:row>
      <xdr:rowOff>50798</xdr:rowOff>
    </xdr:from>
    <xdr:to>
      <xdr:col>6</xdr:col>
      <xdr:colOff>12230</xdr:colOff>
      <xdr:row>52</xdr:row>
      <xdr:rowOff>3017520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5895" y="12806678"/>
          <a:ext cx="7979575" cy="5709922"/>
        </a:xfrm>
        <a:prstGeom prst="rect">
          <a:avLst/>
        </a:prstGeom>
        <a:solidFill>
          <a:srgbClr val="FFFF00"/>
        </a:solidFill>
      </xdr:spPr>
    </xdr:pic>
    <xdr:clientData/>
  </xdr:twoCellAnchor>
  <xdr:twoCellAnchor editAs="oneCell">
    <xdr:from>
      <xdr:col>0</xdr:col>
      <xdr:colOff>4282440</xdr:colOff>
      <xdr:row>66</xdr:row>
      <xdr:rowOff>95250</xdr:rowOff>
    </xdr:from>
    <xdr:to>
      <xdr:col>12</xdr:col>
      <xdr:colOff>163869</xdr:colOff>
      <xdr:row>91</xdr:row>
      <xdr:rowOff>1371600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2440" y="18383250"/>
          <a:ext cx="16496069" cy="6305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4236720</xdr:colOff>
      <xdr:row>100</xdr:row>
      <xdr:rowOff>203557</xdr:rowOff>
    </xdr:from>
    <xdr:to>
      <xdr:col>6</xdr:col>
      <xdr:colOff>495300</xdr:colOff>
      <xdr:row>148</xdr:row>
      <xdr:rowOff>45189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6720" y="31354117"/>
          <a:ext cx="9479280" cy="90008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27"/>
  <sheetViews>
    <sheetView showGridLines="0" zoomScale="60" zoomScaleNormal="60" zoomScalePageLayoutView="40" workbookViewId="0">
      <selection activeCell="G4" sqref="G4"/>
    </sheetView>
  </sheetViews>
  <sheetFormatPr defaultColWidth="9.140625" defaultRowHeight="15" x14ac:dyDescent="0.25"/>
  <cols>
    <col min="1" max="1" width="63" style="22" customWidth="1"/>
    <col min="2" max="2" width="26.28515625" style="23" customWidth="1"/>
    <col min="3" max="3" width="25" style="22" customWidth="1"/>
    <col min="4" max="4" width="14.42578125" style="23" customWidth="1"/>
    <col min="5" max="5" width="27" style="23" customWidth="1"/>
    <col min="6" max="6" width="32.85546875" style="22" customWidth="1"/>
    <col min="7" max="7" width="40.5703125" style="22" customWidth="1"/>
    <col min="8" max="8" width="22.28515625" style="22" customWidth="1"/>
    <col min="9" max="9" width="11.85546875" style="22" customWidth="1"/>
    <col min="10" max="10" width="1.42578125" style="22" customWidth="1"/>
    <col min="11" max="11" width="13.42578125" style="21" customWidth="1"/>
    <col min="12" max="12" width="17.7109375" style="21" customWidth="1"/>
    <col min="13" max="13" width="9.140625" style="22"/>
    <col min="14" max="14" width="13.28515625" style="22" customWidth="1"/>
    <col min="15" max="16384" width="9.140625" style="22"/>
  </cols>
  <sheetData>
    <row r="1" spans="1:12" s="24" customFormat="1" ht="33.75" x14ac:dyDescent="0.5">
      <c r="A1" s="25" t="s">
        <v>21</v>
      </c>
      <c r="B1" s="25"/>
      <c r="D1" s="26"/>
      <c r="E1" s="26"/>
      <c r="K1" s="27"/>
      <c r="L1" s="27"/>
    </row>
    <row r="2" spans="1:12" s="29" customFormat="1" ht="32.25" thickBot="1" x14ac:dyDescent="0.3">
      <c r="A2" s="45" t="s">
        <v>105</v>
      </c>
      <c r="B2" s="45" t="s">
        <v>1</v>
      </c>
      <c r="C2" s="45" t="s">
        <v>10</v>
      </c>
      <c r="D2" s="45" t="s">
        <v>2</v>
      </c>
      <c r="E2" s="45" t="s">
        <v>7</v>
      </c>
      <c r="F2" s="45" t="s">
        <v>4</v>
      </c>
      <c r="G2" s="45" t="s">
        <v>106</v>
      </c>
      <c r="H2" s="45" t="s">
        <v>107</v>
      </c>
      <c r="I2" s="45" t="s">
        <v>108</v>
      </c>
      <c r="J2" s="45"/>
      <c r="K2" s="46" t="s">
        <v>109</v>
      </c>
      <c r="L2" s="46" t="s">
        <v>110</v>
      </c>
    </row>
    <row r="3" spans="1:12" s="30" customFormat="1" ht="20.100000000000001" customHeight="1" x14ac:dyDescent="0.25">
      <c r="K3" s="31"/>
      <c r="L3" s="31"/>
    </row>
    <row r="4" spans="1:12" ht="20.100000000000001" customHeight="1" x14ac:dyDescent="0.25">
      <c r="A4" s="49"/>
      <c r="B4" s="23" t="s">
        <v>15</v>
      </c>
      <c r="C4" s="23" t="s">
        <v>14</v>
      </c>
      <c r="D4" s="23" t="s">
        <v>13</v>
      </c>
      <c r="E4" s="23" t="s">
        <v>8</v>
      </c>
      <c r="F4" s="23" t="s">
        <v>27</v>
      </c>
      <c r="G4" s="47"/>
      <c r="H4" s="23">
        <v>4800</v>
      </c>
      <c r="I4" s="47"/>
      <c r="J4" s="23"/>
      <c r="K4" s="48"/>
      <c r="L4" s="21">
        <f>+I4*K4</f>
        <v>0</v>
      </c>
    </row>
    <row r="5" spans="1:12" s="5" customFormat="1" ht="19.899999999999999" customHeigh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s="30" customFormat="1" ht="20.100000000000001" customHeight="1" x14ac:dyDescent="0.25">
      <c r="A6" s="49"/>
      <c r="B6" s="23" t="s">
        <v>16</v>
      </c>
      <c r="C6" s="23" t="s">
        <v>14</v>
      </c>
      <c r="D6" s="23" t="s">
        <v>13</v>
      </c>
      <c r="E6" s="23" t="s">
        <v>8</v>
      </c>
      <c r="F6" s="23" t="s">
        <v>27</v>
      </c>
      <c r="G6" s="47"/>
      <c r="H6" s="23">
        <v>4800</v>
      </c>
      <c r="I6" s="47"/>
      <c r="J6" s="23"/>
      <c r="K6" s="48"/>
      <c r="L6" s="21">
        <f>+I6*K6</f>
        <v>0</v>
      </c>
    </row>
    <row r="7" spans="1:12" s="30" customFormat="1" ht="20.100000000000001" customHeight="1" x14ac:dyDescent="0.25">
      <c r="K7" s="32"/>
      <c r="L7" s="21"/>
    </row>
    <row r="8" spans="1:12" s="30" customFormat="1" ht="20.100000000000001" customHeight="1" x14ac:dyDescent="0.25">
      <c r="A8" s="49"/>
      <c r="B8" s="23" t="s">
        <v>16</v>
      </c>
      <c r="C8" s="23" t="s">
        <v>14</v>
      </c>
      <c r="D8" s="23" t="s">
        <v>13</v>
      </c>
      <c r="E8" s="23" t="s">
        <v>8</v>
      </c>
      <c r="F8" s="23" t="s">
        <v>27</v>
      </c>
      <c r="G8" s="47"/>
      <c r="H8" s="23">
        <v>4800</v>
      </c>
      <c r="I8" s="47"/>
      <c r="J8" s="23"/>
      <c r="K8" s="48"/>
      <c r="L8" s="21">
        <f>+I8*K8</f>
        <v>0</v>
      </c>
    </row>
    <row r="9" spans="1:12" s="30" customFormat="1" ht="20.100000000000001" customHeight="1" x14ac:dyDescent="0.25">
      <c r="K9" s="32"/>
      <c r="L9" s="21"/>
    </row>
    <row r="10" spans="1:12" s="30" customFormat="1" ht="20.100000000000001" customHeight="1" x14ac:dyDescent="0.25">
      <c r="A10" s="49"/>
      <c r="B10" s="23" t="s">
        <v>16</v>
      </c>
      <c r="C10" s="23" t="s">
        <v>14</v>
      </c>
      <c r="D10" s="23" t="s">
        <v>13</v>
      </c>
      <c r="E10" s="23" t="s">
        <v>8</v>
      </c>
      <c r="F10" s="23" t="s">
        <v>27</v>
      </c>
      <c r="G10" s="47"/>
      <c r="H10" s="23">
        <v>4800</v>
      </c>
      <c r="I10" s="47"/>
      <c r="J10" s="23"/>
      <c r="K10" s="48"/>
      <c r="L10" s="21">
        <f>+I10*K10</f>
        <v>0</v>
      </c>
    </row>
    <row r="11" spans="1:12" s="30" customFormat="1" ht="20.100000000000001" customHeight="1" x14ac:dyDescent="0.25">
      <c r="K11" s="32"/>
      <c r="L11" s="21"/>
    </row>
    <row r="12" spans="1:12" s="30" customFormat="1" ht="20.100000000000001" customHeight="1" x14ac:dyDescent="0.25">
      <c r="A12" s="49"/>
      <c r="B12" s="23" t="s">
        <v>16</v>
      </c>
      <c r="C12" s="23" t="s">
        <v>14</v>
      </c>
      <c r="D12" s="23" t="s">
        <v>13</v>
      </c>
      <c r="E12" s="23" t="s">
        <v>8</v>
      </c>
      <c r="F12" s="23" t="s">
        <v>27</v>
      </c>
      <c r="G12" s="47"/>
      <c r="H12" s="23">
        <v>4800</v>
      </c>
      <c r="I12" s="47"/>
      <c r="J12" s="23"/>
      <c r="K12" s="48"/>
      <c r="L12" s="21">
        <f>+I12*K12</f>
        <v>0</v>
      </c>
    </row>
    <row r="13" spans="1:12" s="5" customFormat="1" ht="19.899999999999999" customHeight="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s="30" customFormat="1" ht="20.100000000000001" customHeight="1" x14ac:dyDescent="0.25">
      <c r="A14" s="49"/>
      <c r="B14" s="23" t="s">
        <v>17</v>
      </c>
      <c r="C14" s="23" t="s">
        <v>14</v>
      </c>
      <c r="D14" s="23" t="s">
        <v>13</v>
      </c>
      <c r="E14" s="23" t="s">
        <v>8</v>
      </c>
      <c r="F14" s="23" t="s">
        <v>27</v>
      </c>
      <c r="G14" s="47"/>
      <c r="H14" s="23">
        <v>4800</v>
      </c>
      <c r="I14" s="47"/>
      <c r="J14" s="23"/>
      <c r="K14" s="48"/>
      <c r="L14" s="21">
        <f>+I14*K14</f>
        <v>0</v>
      </c>
    </row>
    <row r="15" spans="1:12" s="30" customFormat="1" ht="20.100000000000001" customHeight="1" x14ac:dyDescent="0.25">
      <c r="K15" s="32"/>
      <c r="L15" s="21"/>
    </row>
    <row r="16" spans="1:12" s="30" customFormat="1" ht="20.100000000000001" customHeight="1" x14ac:dyDescent="0.25">
      <c r="A16" s="49"/>
      <c r="B16" s="23" t="s">
        <v>17</v>
      </c>
      <c r="C16" s="23" t="s">
        <v>14</v>
      </c>
      <c r="D16" s="23" t="s">
        <v>13</v>
      </c>
      <c r="E16" s="23" t="s">
        <v>8</v>
      </c>
      <c r="F16" s="23" t="s">
        <v>27</v>
      </c>
      <c r="G16" s="47"/>
      <c r="H16" s="23">
        <v>4800</v>
      </c>
      <c r="I16" s="47"/>
      <c r="J16" s="23"/>
      <c r="K16" s="48"/>
      <c r="L16" s="21">
        <f>+I16*K16</f>
        <v>0</v>
      </c>
    </row>
    <row r="17" spans="1:12" s="30" customFormat="1" ht="20.100000000000001" customHeight="1" x14ac:dyDescent="0.25">
      <c r="B17" s="23"/>
      <c r="C17" s="23"/>
      <c r="D17" s="23"/>
      <c r="E17" s="23"/>
      <c r="F17" s="23"/>
      <c r="G17" s="23"/>
      <c r="H17" s="23"/>
      <c r="I17" s="23"/>
      <c r="J17" s="23"/>
      <c r="K17" s="32"/>
      <c r="L17" s="21"/>
    </row>
    <row r="18" spans="1:12" s="30" customFormat="1" ht="20.100000000000001" customHeight="1" x14ac:dyDescent="0.25">
      <c r="A18" s="49"/>
      <c r="B18" s="23" t="s">
        <v>17</v>
      </c>
      <c r="C18" s="23" t="s">
        <v>14</v>
      </c>
      <c r="D18" s="23" t="s">
        <v>13</v>
      </c>
      <c r="E18" s="23" t="s">
        <v>8</v>
      </c>
      <c r="F18" s="23" t="s">
        <v>27</v>
      </c>
      <c r="G18" s="47"/>
      <c r="H18" s="23">
        <v>4800</v>
      </c>
      <c r="I18" s="47"/>
      <c r="J18" s="23"/>
      <c r="K18" s="48"/>
      <c r="L18" s="21">
        <f>+I18*K18</f>
        <v>0</v>
      </c>
    </row>
    <row r="19" spans="1:12" s="30" customFormat="1" ht="20.100000000000001" customHeight="1" x14ac:dyDescent="0.25"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1"/>
    </row>
    <row r="20" spans="1:12" s="30" customFormat="1" ht="20.100000000000001" customHeight="1" x14ac:dyDescent="0.25">
      <c r="A20" s="49"/>
      <c r="B20" s="23" t="s">
        <v>17</v>
      </c>
      <c r="C20" s="23" t="s">
        <v>14</v>
      </c>
      <c r="D20" s="23" t="s">
        <v>13</v>
      </c>
      <c r="E20" s="23" t="s">
        <v>8</v>
      </c>
      <c r="F20" s="23" t="s">
        <v>27</v>
      </c>
      <c r="G20" s="47"/>
      <c r="H20" s="23">
        <v>4800</v>
      </c>
      <c r="I20" s="47"/>
      <c r="J20" s="23"/>
      <c r="K20" s="48"/>
      <c r="L20" s="21">
        <f>+I20*K20</f>
        <v>0</v>
      </c>
    </row>
    <row r="21" spans="1:12" s="30" customFormat="1" ht="20.100000000000001" customHeight="1" x14ac:dyDescent="0.25">
      <c r="K21" s="32"/>
      <c r="L21" s="21"/>
    </row>
    <row r="22" spans="1:12" ht="20.100000000000001" customHeight="1" x14ac:dyDescent="0.25">
      <c r="A22" s="49"/>
      <c r="B22" s="23" t="s">
        <v>17</v>
      </c>
      <c r="C22" s="23" t="s">
        <v>14</v>
      </c>
      <c r="D22" s="23" t="s">
        <v>13</v>
      </c>
      <c r="E22" s="23" t="s">
        <v>8</v>
      </c>
      <c r="F22" s="23" t="s">
        <v>27</v>
      </c>
      <c r="G22" s="47"/>
      <c r="H22" s="23">
        <v>4800</v>
      </c>
      <c r="I22" s="47"/>
      <c r="J22" s="23"/>
      <c r="K22" s="48"/>
      <c r="L22" s="21">
        <f>+I22*K22</f>
        <v>0</v>
      </c>
    </row>
    <row r="23" spans="1:12" ht="20.100000000000001" customHeight="1" thickBot="1" x14ac:dyDescent="0.3">
      <c r="C23" s="23"/>
      <c r="F23" s="23"/>
      <c r="G23" s="23"/>
      <c r="H23" s="23"/>
      <c r="I23" s="23"/>
      <c r="J23" s="23"/>
      <c r="K23" s="33"/>
    </row>
    <row r="24" spans="1:12" s="56" customFormat="1" ht="20.100000000000001" customHeight="1" thickBot="1" x14ac:dyDescent="0.3">
      <c r="B24" s="57" t="s">
        <v>111</v>
      </c>
      <c r="C24" s="58"/>
      <c r="D24" s="58"/>
      <c r="E24" s="58"/>
      <c r="F24" s="58"/>
      <c r="G24" s="58"/>
      <c r="H24" s="58"/>
      <c r="I24" s="58">
        <f>SUM(I4:I22)</f>
        <v>0</v>
      </c>
      <c r="J24" s="58"/>
      <c r="K24" s="59">
        <f>SUM(K3:K23)</f>
        <v>0</v>
      </c>
      <c r="L24" s="60">
        <f>SUM(L3:L23)</f>
        <v>0</v>
      </c>
    </row>
    <row r="25" spans="1:12" ht="384" customHeight="1" x14ac:dyDescent="0.25">
      <c r="C25" s="23"/>
      <c r="F25" s="23"/>
      <c r="G25" s="23"/>
      <c r="H25" s="23"/>
      <c r="I25" s="23"/>
      <c r="J25" s="23"/>
      <c r="K25" s="23"/>
    </row>
    <row r="26" spans="1:12" ht="33.75" x14ac:dyDescent="0.5">
      <c r="A26" s="25" t="s">
        <v>21</v>
      </c>
      <c r="B26" s="25"/>
      <c r="C26" s="24"/>
      <c r="D26" s="26"/>
      <c r="E26" s="26"/>
      <c r="F26" s="24"/>
      <c r="G26" s="24"/>
      <c r="H26" s="24"/>
      <c r="I26" s="24"/>
      <c r="J26" s="24"/>
    </row>
    <row r="27" spans="1:12" s="29" customFormat="1" ht="32.25" thickBot="1" x14ac:dyDescent="0.3">
      <c r="A27" s="45" t="s">
        <v>105</v>
      </c>
      <c r="B27" s="45" t="s">
        <v>1</v>
      </c>
      <c r="C27" s="45" t="s">
        <v>10</v>
      </c>
      <c r="D27" s="45" t="s">
        <v>2</v>
      </c>
      <c r="E27" s="45" t="s">
        <v>7</v>
      </c>
      <c r="F27" s="45" t="s">
        <v>4</v>
      </c>
      <c r="G27" s="45" t="s">
        <v>106</v>
      </c>
      <c r="H27" s="45" t="s">
        <v>107</v>
      </c>
      <c r="I27" s="45" t="s">
        <v>108</v>
      </c>
      <c r="J27" s="45"/>
      <c r="K27" s="45" t="s">
        <v>109</v>
      </c>
      <c r="L27" s="45" t="s">
        <v>110</v>
      </c>
    </row>
    <row r="28" spans="1:12" s="29" customFormat="1" ht="20.100000000000001" customHeight="1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</row>
    <row r="29" spans="1:12" ht="20.100000000000001" customHeight="1" x14ac:dyDescent="0.25">
      <c r="A29" s="49"/>
      <c r="B29" s="23" t="s">
        <v>0</v>
      </c>
      <c r="C29" s="23" t="s">
        <v>11</v>
      </c>
      <c r="D29" s="23" t="s">
        <v>3</v>
      </c>
      <c r="E29" s="23" t="s">
        <v>8</v>
      </c>
      <c r="F29" s="23" t="s">
        <v>28</v>
      </c>
      <c r="G29" s="47"/>
      <c r="H29" s="23">
        <v>4800</v>
      </c>
      <c r="I29" s="47"/>
      <c r="J29" s="23"/>
      <c r="K29" s="48"/>
      <c r="L29" s="21">
        <f>+I29*K29</f>
        <v>0</v>
      </c>
    </row>
    <row r="30" spans="1:12" ht="20.100000000000001" customHeight="1" x14ac:dyDescent="0.25">
      <c r="F30" s="23"/>
      <c r="G30" s="23"/>
      <c r="H30" s="23"/>
      <c r="I30" s="23"/>
      <c r="J30" s="23"/>
    </row>
    <row r="31" spans="1:12" ht="20.100000000000001" customHeight="1" x14ac:dyDescent="0.25">
      <c r="A31" s="49"/>
      <c r="B31" s="23" t="s">
        <v>0</v>
      </c>
      <c r="C31" s="23" t="s">
        <v>11</v>
      </c>
      <c r="D31" s="23" t="s">
        <v>3</v>
      </c>
      <c r="E31" s="35" t="s">
        <v>8</v>
      </c>
      <c r="F31" s="23" t="s">
        <v>28</v>
      </c>
      <c r="G31" s="47"/>
      <c r="H31" s="23">
        <v>4800</v>
      </c>
      <c r="I31" s="47"/>
      <c r="J31" s="23"/>
      <c r="K31" s="48"/>
      <c r="L31" s="21">
        <f>+I31*K31</f>
        <v>0</v>
      </c>
    </row>
    <row r="32" spans="1:12" ht="20.100000000000001" customHeight="1" x14ac:dyDescent="0.25">
      <c r="F32" s="23"/>
      <c r="G32" s="23"/>
      <c r="H32" s="23"/>
      <c r="I32" s="23"/>
      <c r="J32" s="23"/>
    </row>
    <row r="33" spans="1:12" ht="20.100000000000001" customHeight="1" x14ac:dyDescent="0.25">
      <c r="A33" s="49"/>
      <c r="B33" s="23" t="s">
        <v>0</v>
      </c>
      <c r="C33" s="36" t="s">
        <v>12</v>
      </c>
      <c r="D33" s="23" t="s">
        <v>3</v>
      </c>
      <c r="E33" s="35" t="s">
        <v>8</v>
      </c>
      <c r="F33" s="23" t="s">
        <v>28</v>
      </c>
      <c r="G33" s="47"/>
      <c r="H33" s="23">
        <v>4800</v>
      </c>
      <c r="I33" s="47"/>
      <c r="J33" s="23"/>
      <c r="K33" s="48"/>
      <c r="L33" s="21">
        <f>+I33*K33</f>
        <v>0</v>
      </c>
    </row>
    <row r="34" spans="1:12" ht="20.100000000000001" customHeight="1" x14ac:dyDescent="0.25">
      <c r="C34" s="36"/>
      <c r="E34" s="35"/>
      <c r="F34" s="23"/>
      <c r="G34" s="23"/>
      <c r="H34" s="23"/>
      <c r="I34" s="23"/>
      <c r="J34" s="23"/>
    </row>
    <row r="35" spans="1:12" ht="20.100000000000001" customHeight="1" x14ac:dyDescent="0.25">
      <c r="A35" s="49"/>
      <c r="B35" s="23" t="s">
        <v>0</v>
      </c>
      <c r="C35" s="36" t="s">
        <v>12</v>
      </c>
      <c r="D35" s="23" t="s">
        <v>3</v>
      </c>
      <c r="E35" s="35" t="s">
        <v>8</v>
      </c>
      <c r="F35" s="23" t="s">
        <v>28</v>
      </c>
      <c r="G35" s="47"/>
      <c r="H35" s="23">
        <v>4800</v>
      </c>
      <c r="I35" s="47"/>
      <c r="J35" s="23"/>
      <c r="K35" s="48"/>
      <c r="L35" s="21">
        <f>+I35*K35</f>
        <v>0</v>
      </c>
    </row>
    <row r="36" spans="1:12" ht="20.100000000000001" customHeight="1" x14ac:dyDescent="0.25">
      <c r="C36" s="37"/>
      <c r="E36" s="35"/>
      <c r="F36" s="23"/>
      <c r="G36" s="23"/>
      <c r="H36" s="23"/>
      <c r="I36" s="23"/>
      <c r="J36" s="23"/>
    </row>
    <row r="37" spans="1:12" ht="20.100000000000001" customHeight="1" x14ac:dyDescent="0.25">
      <c r="A37" s="49"/>
      <c r="B37" s="23" t="s">
        <v>0</v>
      </c>
      <c r="C37" s="36" t="s">
        <v>12</v>
      </c>
      <c r="D37" s="23" t="s">
        <v>3</v>
      </c>
      <c r="E37" s="35" t="s">
        <v>8</v>
      </c>
      <c r="F37" s="23" t="s">
        <v>28</v>
      </c>
      <c r="G37" s="47"/>
      <c r="H37" s="23">
        <v>4800</v>
      </c>
      <c r="I37" s="47"/>
      <c r="J37" s="23"/>
      <c r="K37" s="48"/>
      <c r="L37" s="21">
        <f>+I37*K37</f>
        <v>0</v>
      </c>
    </row>
    <row r="38" spans="1:12" ht="20.100000000000001" customHeight="1" x14ac:dyDescent="0.25">
      <c r="F38" s="23"/>
      <c r="G38" s="23"/>
      <c r="H38" s="23"/>
      <c r="I38" s="23"/>
      <c r="J38" s="23"/>
    </row>
    <row r="39" spans="1:12" ht="20.100000000000001" customHeight="1" x14ac:dyDescent="0.25">
      <c r="A39" s="49"/>
      <c r="B39" s="23" t="s">
        <v>0</v>
      </c>
      <c r="C39" s="36" t="s">
        <v>12</v>
      </c>
      <c r="D39" s="23" t="s">
        <v>3</v>
      </c>
      <c r="E39" s="35" t="s">
        <v>8</v>
      </c>
      <c r="F39" s="23" t="s">
        <v>28</v>
      </c>
      <c r="G39" s="47"/>
      <c r="H39" s="23">
        <v>4800</v>
      </c>
      <c r="I39" s="47"/>
      <c r="J39" s="23"/>
      <c r="K39" s="48"/>
      <c r="L39" s="21">
        <f>+I39*K39</f>
        <v>0</v>
      </c>
    </row>
    <row r="40" spans="1:12" ht="20.100000000000001" customHeight="1" x14ac:dyDescent="0.25">
      <c r="C40" s="36"/>
      <c r="E40" s="35"/>
      <c r="F40" s="23"/>
      <c r="G40" s="23"/>
      <c r="H40" s="23"/>
      <c r="I40" s="23"/>
      <c r="J40" s="23"/>
    </row>
    <row r="41" spans="1:12" ht="20.100000000000001" customHeight="1" x14ac:dyDescent="0.25">
      <c r="A41" s="49"/>
      <c r="B41" s="23" t="s">
        <v>0</v>
      </c>
      <c r="C41" s="36" t="s">
        <v>12</v>
      </c>
      <c r="D41" s="23" t="s">
        <v>3</v>
      </c>
      <c r="E41" s="35" t="s">
        <v>8</v>
      </c>
      <c r="F41" s="23" t="s">
        <v>28</v>
      </c>
      <c r="G41" s="47"/>
      <c r="H41" s="23">
        <v>4800</v>
      </c>
      <c r="I41" s="47"/>
      <c r="J41" s="23"/>
      <c r="K41" s="48"/>
      <c r="L41" s="21">
        <f>+I41*K41</f>
        <v>0</v>
      </c>
    </row>
    <row r="42" spans="1:12" s="5" customFormat="1" ht="19.899999999999999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20.100000000000001" customHeight="1" x14ac:dyDescent="0.25">
      <c r="A43" s="49"/>
      <c r="B43" s="23" t="s">
        <v>6</v>
      </c>
      <c r="C43" s="23" t="s">
        <v>12</v>
      </c>
      <c r="D43" s="23" t="s">
        <v>3</v>
      </c>
      <c r="E43" s="23" t="s">
        <v>8</v>
      </c>
      <c r="F43" s="23" t="s">
        <v>28</v>
      </c>
      <c r="G43" s="47"/>
      <c r="H43" s="23">
        <v>4800</v>
      </c>
      <c r="I43" s="47"/>
      <c r="J43" s="23"/>
      <c r="K43" s="48"/>
      <c r="L43" s="21">
        <f>+I43*K43</f>
        <v>0</v>
      </c>
    </row>
    <row r="44" spans="1:12" ht="20.100000000000001" customHeight="1" x14ac:dyDescent="0.25">
      <c r="E44" s="23" t="s">
        <v>100</v>
      </c>
      <c r="F44" s="23"/>
      <c r="G44" s="23"/>
      <c r="H44" s="23"/>
      <c r="I44" s="23"/>
      <c r="J44" s="23"/>
    </row>
    <row r="45" spans="1:12" ht="20.100000000000001" customHeight="1" x14ac:dyDescent="0.25">
      <c r="A45" s="49"/>
      <c r="B45" s="23" t="s">
        <v>6</v>
      </c>
      <c r="C45" s="23" t="s">
        <v>12</v>
      </c>
      <c r="D45" s="23" t="s">
        <v>3</v>
      </c>
      <c r="E45" s="23" t="s">
        <v>8</v>
      </c>
      <c r="F45" s="23" t="s">
        <v>28</v>
      </c>
      <c r="G45" s="47"/>
      <c r="H45" s="23">
        <v>4800</v>
      </c>
      <c r="I45" s="47"/>
      <c r="J45" s="23"/>
      <c r="K45" s="48"/>
      <c r="L45" s="21">
        <f>+I45*K45</f>
        <v>0</v>
      </c>
    </row>
    <row r="46" spans="1:12" ht="20.100000000000001" customHeight="1" x14ac:dyDescent="0.25">
      <c r="C46" s="36"/>
      <c r="E46" s="35"/>
      <c r="F46" s="23"/>
      <c r="G46" s="23"/>
      <c r="H46" s="23"/>
      <c r="I46" s="23"/>
      <c r="J46" s="23"/>
    </row>
    <row r="47" spans="1:12" ht="20.100000000000001" customHeight="1" x14ac:dyDescent="0.25">
      <c r="A47" s="49"/>
      <c r="B47" s="23" t="s">
        <v>6</v>
      </c>
      <c r="C47" s="23" t="s">
        <v>12</v>
      </c>
      <c r="D47" s="23" t="s">
        <v>3</v>
      </c>
      <c r="E47" s="23" t="s">
        <v>8</v>
      </c>
      <c r="F47" s="23" t="s">
        <v>28</v>
      </c>
      <c r="G47" s="47"/>
      <c r="H47" s="23">
        <v>4800</v>
      </c>
      <c r="I47" s="47"/>
      <c r="J47" s="23"/>
      <c r="K47" s="48"/>
      <c r="L47" s="21">
        <f>+I47*K47</f>
        <v>0</v>
      </c>
    </row>
    <row r="48" spans="1:12" ht="20.100000000000001" customHeight="1" x14ac:dyDescent="0.25">
      <c r="C48" s="36"/>
      <c r="E48" s="35"/>
      <c r="F48" s="23"/>
      <c r="G48" s="23"/>
      <c r="H48" s="23"/>
      <c r="I48" s="23"/>
      <c r="J48" s="23"/>
    </row>
    <row r="49" spans="1:12" ht="20.100000000000001" customHeight="1" x14ac:dyDescent="0.25">
      <c r="A49" s="49"/>
      <c r="B49" s="23" t="s">
        <v>6</v>
      </c>
      <c r="C49" s="23" t="s">
        <v>12</v>
      </c>
      <c r="D49" s="23" t="s">
        <v>3</v>
      </c>
      <c r="E49" s="23" t="s">
        <v>8</v>
      </c>
      <c r="F49" s="23" t="s">
        <v>28</v>
      </c>
      <c r="G49" s="47"/>
      <c r="H49" s="23">
        <v>4800</v>
      </c>
      <c r="I49" s="47"/>
      <c r="J49" s="23"/>
      <c r="K49" s="48"/>
      <c r="L49" s="21">
        <f>+I49*K49</f>
        <v>0</v>
      </c>
    </row>
    <row r="50" spans="1:12" s="5" customFormat="1" ht="19.899999999999999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ht="20.100000000000001" customHeight="1" x14ac:dyDescent="0.25">
      <c r="A51" s="49"/>
      <c r="B51" s="23" t="s">
        <v>9</v>
      </c>
      <c r="C51" s="23" t="s">
        <v>12</v>
      </c>
      <c r="D51" s="23" t="s">
        <v>3</v>
      </c>
      <c r="E51" s="23" t="s">
        <v>8</v>
      </c>
      <c r="F51" s="23" t="s">
        <v>28</v>
      </c>
      <c r="G51" s="47"/>
      <c r="H51" s="23">
        <v>4800</v>
      </c>
      <c r="I51" s="47"/>
      <c r="J51" s="23"/>
      <c r="K51" s="48"/>
      <c r="L51" s="21">
        <f>+I51*K51</f>
        <v>0</v>
      </c>
    </row>
    <row r="52" spans="1:12" ht="20.100000000000001" customHeight="1" x14ac:dyDescent="0.25">
      <c r="C52" s="36"/>
      <c r="E52" s="35"/>
      <c r="F52" s="23"/>
      <c r="G52" s="23"/>
      <c r="H52" s="23"/>
      <c r="I52" s="23"/>
      <c r="J52" s="23"/>
    </row>
    <row r="53" spans="1:12" ht="20.100000000000001" customHeight="1" x14ac:dyDescent="0.25">
      <c r="A53" s="49"/>
      <c r="B53" s="23" t="s">
        <v>9</v>
      </c>
      <c r="C53" s="23" t="s">
        <v>12</v>
      </c>
      <c r="D53" s="23" t="s">
        <v>3</v>
      </c>
      <c r="E53" s="23" t="s">
        <v>8</v>
      </c>
      <c r="F53" s="23" t="s">
        <v>28</v>
      </c>
      <c r="G53" s="47"/>
      <c r="H53" s="23">
        <v>4800</v>
      </c>
      <c r="I53" s="47"/>
      <c r="J53" s="23"/>
      <c r="K53" s="48"/>
      <c r="L53" s="21">
        <f>+I53*K53</f>
        <v>0</v>
      </c>
    </row>
    <row r="54" spans="1:12" ht="20.100000000000001" customHeight="1" x14ac:dyDescent="0.25">
      <c r="C54" s="36"/>
      <c r="E54" s="35"/>
      <c r="F54" s="23"/>
      <c r="G54" s="23"/>
      <c r="H54" s="23"/>
      <c r="I54" s="23"/>
      <c r="J54" s="23"/>
    </row>
    <row r="55" spans="1:12" ht="20.100000000000001" customHeight="1" x14ac:dyDescent="0.25">
      <c r="A55" s="49"/>
      <c r="B55" s="23" t="s">
        <v>9</v>
      </c>
      <c r="C55" s="23" t="s">
        <v>12</v>
      </c>
      <c r="D55" s="23" t="s">
        <v>3</v>
      </c>
      <c r="E55" s="23" t="s">
        <v>8</v>
      </c>
      <c r="F55" s="23" t="s">
        <v>28</v>
      </c>
      <c r="G55" s="47"/>
      <c r="H55" s="23">
        <v>4800</v>
      </c>
      <c r="I55" s="47"/>
      <c r="J55" s="23"/>
      <c r="K55" s="48"/>
      <c r="L55" s="21">
        <f>+I55*K55</f>
        <v>0</v>
      </c>
    </row>
    <row r="56" spans="1:12" ht="20.100000000000001" customHeight="1" x14ac:dyDescent="0.25"/>
    <row r="57" spans="1:12" ht="20.100000000000001" customHeight="1" x14ac:dyDescent="0.25">
      <c r="A57" s="49"/>
      <c r="B57" s="23" t="s">
        <v>9</v>
      </c>
      <c r="C57" s="23" t="s">
        <v>12</v>
      </c>
      <c r="D57" s="23" t="s">
        <v>3</v>
      </c>
      <c r="E57" s="23" t="s">
        <v>8</v>
      </c>
      <c r="F57" s="23" t="s">
        <v>28</v>
      </c>
      <c r="G57" s="47"/>
      <c r="H57" s="23">
        <v>4800</v>
      </c>
      <c r="I57" s="47"/>
      <c r="J57" s="23"/>
      <c r="K57" s="48"/>
      <c r="L57" s="21">
        <f>+I57*K57</f>
        <v>0</v>
      </c>
    </row>
    <row r="58" spans="1:12" ht="20.100000000000001" customHeight="1" x14ac:dyDescent="0.25">
      <c r="C58" s="36"/>
      <c r="E58" s="35"/>
      <c r="F58" s="23"/>
      <c r="G58" s="23"/>
      <c r="H58" s="23"/>
      <c r="I58" s="23"/>
      <c r="J58" s="23"/>
    </row>
    <row r="59" spans="1:12" ht="20.100000000000001" customHeight="1" x14ac:dyDescent="0.25">
      <c r="A59" s="49"/>
      <c r="B59" s="23" t="s">
        <v>9</v>
      </c>
      <c r="C59" s="23" t="s">
        <v>12</v>
      </c>
      <c r="D59" s="23" t="s">
        <v>3</v>
      </c>
      <c r="E59" s="23" t="s">
        <v>8</v>
      </c>
      <c r="F59" s="23" t="s">
        <v>28</v>
      </c>
      <c r="G59" s="47"/>
      <c r="H59" s="23">
        <v>4800</v>
      </c>
      <c r="I59" s="47"/>
      <c r="J59" s="23"/>
      <c r="K59" s="48"/>
      <c r="L59" s="21">
        <f>+I59*K59</f>
        <v>0</v>
      </c>
    </row>
    <row r="60" spans="1:12" ht="15.75" thickBot="1" x14ac:dyDescent="0.3">
      <c r="C60" s="23"/>
      <c r="F60" s="23"/>
      <c r="G60" s="23"/>
      <c r="H60" s="23"/>
      <c r="I60" s="23"/>
      <c r="J60" s="23"/>
    </row>
    <row r="61" spans="1:12" s="56" customFormat="1" ht="20.100000000000001" customHeight="1" thickBot="1" x14ac:dyDescent="0.3">
      <c r="B61" s="57" t="s">
        <v>111</v>
      </c>
      <c r="C61" s="58"/>
      <c r="D61" s="58"/>
      <c r="E61" s="58"/>
      <c r="F61" s="58"/>
      <c r="G61" s="58"/>
      <c r="H61" s="58"/>
      <c r="I61" s="58">
        <f>SUM(I29:I59)</f>
        <v>0</v>
      </c>
      <c r="J61" s="58"/>
      <c r="K61" s="59">
        <f>SUM(K29:K59)</f>
        <v>0</v>
      </c>
      <c r="L61" s="60">
        <f>SUM(L29:L59)</f>
        <v>0</v>
      </c>
    </row>
    <row r="62" spans="1:12" ht="20.100000000000001" customHeight="1" x14ac:dyDescent="0.25">
      <c r="B62" s="44"/>
      <c r="C62" s="23"/>
      <c r="F62" s="23"/>
      <c r="G62" s="23"/>
      <c r="H62" s="23"/>
      <c r="I62" s="23"/>
      <c r="J62" s="23"/>
      <c r="K62" s="34"/>
    </row>
    <row r="63" spans="1:12" ht="409.5" customHeight="1" x14ac:dyDescent="0.25">
      <c r="A63" s="25" t="s">
        <v>21</v>
      </c>
      <c r="C63" s="36"/>
      <c r="E63" s="35"/>
      <c r="F63" s="23"/>
      <c r="G63" s="23"/>
      <c r="H63" s="23"/>
      <c r="I63" s="23"/>
      <c r="J63" s="23"/>
    </row>
    <row r="64" spans="1:12" ht="32.25" customHeight="1" x14ac:dyDescent="0.25">
      <c r="A64" s="25"/>
      <c r="C64" s="43"/>
      <c r="E64" s="42"/>
      <c r="F64" s="23"/>
      <c r="G64" s="23"/>
      <c r="H64" s="23"/>
      <c r="I64" s="23"/>
      <c r="J64" s="23"/>
    </row>
    <row r="66" spans="1:12" ht="33.75" x14ac:dyDescent="0.25">
      <c r="A66" s="25" t="s">
        <v>104</v>
      </c>
      <c r="B66" s="38"/>
    </row>
    <row r="67" spans="1:12" s="29" customFormat="1" ht="32.25" thickBot="1" x14ac:dyDescent="0.3">
      <c r="A67" s="45" t="s">
        <v>105</v>
      </c>
      <c r="B67" s="45" t="s">
        <v>1</v>
      </c>
      <c r="C67" s="45" t="s">
        <v>10</v>
      </c>
      <c r="D67" s="45" t="s">
        <v>2</v>
      </c>
      <c r="E67" s="45" t="s">
        <v>7</v>
      </c>
      <c r="F67" s="45" t="s">
        <v>4</v>
      </c>
      <c r="G67" s="45" t="s">
        <v>106</v>
      </c>
      <c r="H67" s="45" t="s">
        <v>107</v>
      </c>
      <c r="I67" s="45" t="s">
        <v>108</v>
      </c>
      <c r="J67" s="45"/>
      <c r="K67" s="45" t="s">
        <v>109</v>
      </c>
      <c r="L67" s="45" t="s">
        <v>110</v>
      </c>
    </row>
    <row r="68" spans="1:12" s="29" customFormat="1" ht="15.75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</row>
    <row r="69" spans="1:12" ht="20.100000000000001" customHeight="1" x14ac:dyDescent="0.25">
      <c r="A69" s="49"/>
      <c r="B69" s="23" t="s">
        <v>97</v>
      </c>
      <c r="C69" s="36" t="s">
        <v>101</v>
      </c>
      <c r="D69" s="23" t="s">
        <v>98</v>
      </c>
      <c r="E69" s="35" t="s">
        <v>102</v>
      </c>
      <c r="F69" s="23" t="s">
        <v>99</v>
      </c>
      <c r="G69" s="47"/>
      <c r="H69" s="23">
        <v>4800</v>
      </c>
      <c r="I69" s="47"/>
      <c r="J69" s="23"/>
      <c r="K69" s="48"/>
      <c r="L69" s="21">
        <f>+I69*K69</f>
        <v>0</v>
      </c>
    </row>
    <row r="70" spans="1:12" ht="20.100000000000001" customHeight="1" x14ac:dyDescent="0.25">
      <c r="C70" s="36"/>
      <c r="E70" s="35" t="s">
        <v>103</v>
      </c>
      <c r="F70" s="23"/>
      <c r="G70" s="23"/>
      <c r="H70" s="23"/>
      <c r="I70" s="23"/>
      <c r="J70" s="23"/>
    </row>
    <row r="71" spans="1:12" ht="20.100000000000001" customHeight="1" x14ac:dyDescent="0.25">
      <c r="A71" s="49"/>
      <c r="B71" s="23" t="s">
        <v>97</v>
      </c>
      <c r="C71" s="36" t="s">
        <v>101</v>
      </c>
      <c r="D71" s="23" t="s">
        <v>98</v>
      </c>
      <c r="E71" s="35" t="s">
        <v>102</v>
      </c>
      <c r="F71" s="23" t="s">
        <v>99</v>
      </c>
      <c r="G71" s="47"/>
      <c r="H71" s="23">
        <v>4800</v>
      </c>
      <c r="I71" s="47"/>
      <c r="J71" s="23"/>
      <c r="K71" s="48"/>
      <c r="L71" s="21">
        <f>+I71*K71</f>
        <v>0</v>
      </c>
    </row>
    <row r="72" spans="1:12" ht="20.100000000000001" customHeight="1" x14ac:dyDescent="0.25">
      <c r="C72" s="36"/>
      <c r="E72" s="35" t="s">
        <v>103</v>
      </c>
      <c r="F72" s="23"/>
      <c r="G72" s="23"/>
      <c r="H72" s="23"/>
      <c r="I72" s="23"/>
      <c r="J72" s="23"/>
    </row>
    <row r="73" spans="1:12" ht="20.100000000000001" customHeight="1" thickBot="1" x14ac:dyDescent="0.3">
      <c r="C73" s="36"/>
      <c r="E73" s="35"/>
      <c r="F73" s="23"/>
      <c r="G73" s="23"/>
      <c r="H73" s="23"/>
      <c r="I73" s="23"/>
      <c r="J73" s="23"/>
    </row>
    <row r="74" spans="1:12" s="56" customFormat="1" ht="20.100000000000001" customHeight="1" thickBot="1" x14ac:dyDescent="0.3">
      <c r="B74" s="57" t="s">
        <v>111</v>
      </c>
      <c r="C74" s="58"/>
      <c r="D74" s="58"/>
      <c r="E74" s="58"/>
      <c r="F74" s="58"/>
      <c r="G74" s="58"/>
      <c r="H74" s="58"/>
      <c r="I74" s="58">
        <f>SUM(I69:I72)</f>
        <v>0</v>
      </c>
      <c r="J74" s="58">
        <f>SUM(I69:I72)</f>
        <v>0</v>
      </c>
      <c r="K74" s="59">
        <f>SUM(K69:K72)</f>
        <v>0</v>
      </c>
      <c r="L74" s="60">
        <f>SUM(L69:L72)</f>
        <v>0</v>
      </c>
    </row>
    <row r="75" spans="1:12" x14ac:dyDescent="0.25">
      <c r="C75" s="36"/>
      <c r="E75" s="35"/>
      <c r="F75" s="23"/>
      <c r="G75" s="23"/>
      <c r="H75" s="23"/>
      <c r="I75" s="23"/>
      <c r="J75" s="23"/>
    </row>
    <row r="76" spans="1:12" x14ac:dyDescent="0.25">
      <c r="C76" s="36"/>
      <c r="E76" s="35"/>
      <c r="F76" s="23"/>
      <c r="G76" s="23"/>
      <c r="H76" s="23"/>
      <c r="I76" s="23"/>
      <c r="J76" s="23"/>
    </row>
    <row r="77" spans="1:12" x14ac:dyDescent="0.25">
      <c r="C77" s="36"/>
      <c r="E77" s="35"/>
      <c r="F77" s="23"/>
      <c r="G77" s="23"/>
      <c r="H77" s="23"/>
      <c r="I77" s="23"/>
      <c r="J77" s="23"/>
    </row>
    <row r="78" spans="1:12" x14ac:dyDescent="0.25">
      <c r="C78" s="36"/>
      <c r="E78" s="35"/>
      <c r="F78" s="23"/>
      <c r="G78" s="23"/>
      <c r="H78" s="23"/>
      <c r="I78" s="23"/>
      <c r="J78" s="23"/>
    </row>
    <row r="79" spans="1:12" x14ac:dyDescent="0.25">
      <c r="C79" s="36"/>
      <c r="E79" s="35"/>
      <c r="F79" s="23"/>
      <c r="G79" s="23"/>
      <c r="H79" s="23"/>
      <c r="I79" s="23"/>
      <c r="J79" s="23"/>
    </row>
    <row r="80" spans="1:12" x14ac:dyDescent="0.25">
      <c r="C80" s="36"/>
      <c r="E80" s="35"/>
      <c r="F80" s="23"/>
      <c r="G80" s="23"/>
      <c r="H80" s="23"/>
      <c r="I80" s="23"/>
      <c r="J80" s="23"/>
    </row>
    <row r="81" spans="1:12" x14ac:dyDescent="0.25">
      <c r="C81" s="36"/>
      <c r="E81" s="35"/>
      <c r="F81" s="23"/>
      <c r="G81" s="23"/>
      <c r="H81" s="23"/>
      <c r="I81" s="23"/>
      <c r="J81" s="23"/>
    </row>
    <row r="82" spans="1:12" x14ac:dyDescent="0.25">
      <c r="C82" s="36"/>
      <c r="E82" s="35"/>
      <c r="F82" s="23"/>
      <c r="G82" s="23"/>
      <c r="H82" s="23"/>
      <c r="I82" s="23"/>
      <c r="J82" s="23"/>
    </row>
    <row r="83" spans="1:12" x14ac:dyDescent="0.25">
      <c r="C83" s="36"/>
      <c r="E83" s="35"/>
      <c r="F83" s="23"/>
      <c r="G83" s="23"/>
      <c r="H83" s="23"/>
      <c r="I83" s="23"/>
      <c r="J83" s="23"/>
    </row>
    <row r="84" spans="1:12" x14ac:dyDescent="0.25">
      <c r="C84" s="36"/>
      <c r="E84" s="35"/>
      <c r="F84" s="23"/>
      <c r="G84" s="23"/>
      <c r="H84" s="23"/>
      <c r="I84" s="23"/>
      <c r="J84" s="23"/>
    </row>
    <row r="85" spans="1:12" x14ac:dyDescent="0.25">
      <c r="C85" s="36"/>
      <c r="E85" s="35"/>
      <c r="F85" s="23"/>
      <c r="G85" s="23"/>
      <c r="H85" s="23"/>
      <c r="I85" s="23"/>
      <c r="J85" s="23"/>
    </row>
    <row r="86" spans="1:12" x14ac:dyDescent="0.25">
      <c r="C86" s="36"/>
      <c r="E86" s="35"/>
      <c r="F86" s="23"/>
      <c r="G86" s="23"/>
      <c r="H86" s="23"/>
      <c r="I86" s="23"/>
      <c r="J86" s="23"/>
    </row>
    <row r="87" spans="1:12" x14ac:dyDescent="0.25">
      <c r="C87" s="36"/>
      <c r="E87" s="35"/>
      <c r="F87" s="23"/>
      <c r="G87" s="23"/>
      <c r="H87" s="23"/>
      <c r="I87" s="23"/>
      <c r="J87" s="23"/>
    </row>
    <row r="88" spans="1:12" ht="103.5" customHeight="1" x14ac:dyDescent="0.25">
      <c r="C88" s="36"/>
      <c r="E88" s="35"/>
      <c r="F88" s="23"/>
      <c r="G88" s="23"/>
      <c r="H88" s="23"/>
      <c r="I88" s="23"/>
      <c r="J88" s="23"/>
    </row>
    <row r="89" spans="1:12" ht="33.75" x14ac:dyDescent="0.25">
      <c r="A89" s="25" t="s">
        <v>22</v>
      </c>
      <c r="B89" s="38"/>
    </row>
    <row r="90" spans="1:12" s="29" customFormat="1" ht="32.25" thickBot="1" x14ac:dyDescent="0.3">
      <c r="A90" s="45" t="s">
        <v>105</v>
      </c>
      <c r="B90" s="45" t="s">
        <v>1</v>
      </c>
      <c r="C90" s="45" t="s">
        <v>10</v>
      </c>
      <c r="D90" s="45" t="s">
        <v>2</v>
      </c>
      <c r="E90" s="45" t="s">
        <v>7</v>
      </c>
      <c r="F90" s="45" t="s">
        <v>4</v>
      </c>
      <c r="G90" s="45" t="s">
        <v>106</v>
      </c>
      <c r="H90" s="45" t="s">
        <v>107</v>
      </c>
      <c r="I90" s="45" t="s">
        <v>108</v>
      </c>
      <c r="J90" s="45"/>
      <c r="K90" s="45" t="s">
        <v>109</v>
      </c>
      <c r="L90" s="45" t="s">
        <v>110</v>
      </c>
    </row>
    <row r="92" spans="1:12" ht="20.100000000000001" customHeight="1" x14ac:dyDescent="0.25">
      <c r="A92" s="49"/>
      <c r="B92" s="23" t="s">
        <v>23</v>
      </c>
      <c r="C92" s="70" t="s">
        <v>12</v>
      </c>
      <c r="D92" s="23" t="s">
        <v>24</v>
      </c>
      <c r="E92" s="69" t="s">
        <v>30</v>
      </c>
      <c r="F92" s="69" t="s">
        <v>112</v>
      </c>
      <c r="G92" s="47"/>
      <c r="H92" s="23">
        <v>2410</v>
      </c>
      <c r="I92" s="47"/>
      <c r="J92" s="23"/>
      <c r="K92" s="48"/>
      <c r="L92" s="21">
        <f>+I92*K92</f>
        <v>0</v>
      </c>
    </row>
    <row r="93" spans="1:12" ht="20.100000000000001" customHeight="1" x14ac:dyDescent="0.25">
      <c r="C93" s="70"/>
      <c r="E93" s="69"/>
      <c r="F93" s="69"/>
      <c r="G93" s="35"/>
      <c r="H93" s="35"/>
      <c r="I93" s="35"/>
      <c r="J93" s="35"/>
    </row>
    <row r="94" spans="1:12" ht="20.100000000000001" customHeight="1" x14ac:dyDescent="0.25">
      <c r="C94" s="70"/>
      <c r="E94" s="39"/>
      <c r="F94" s="69"/>
      <c r="G94" s="35"/>
      <c r="H94" s="35"/>
      <c r="I94" s="35"/>
      <c r="J94" s="35"/>
    </row>
    <row r="95" spans="1:12" ht="20.100000000000001" customHeight="1" x14ac:dyDescent="0.25">
      <c r="F95" s="69"/>
      <c r="G95" s="35"/>
      <c r="H95" s="35"/>
      <c r="I95" s="35"/>
      <c r="J95" s="35"/>
    </row>
    <row r="96" spans="1:12" ht="20.100000000000001" customHeight="1" x14ac:dyDescent="0.25">
      <c r="F96" s="69"/>
      <c r="G96" s="50"/>
      <c r="H96" s="50"/>
      <c r="I96" s="50"/>
      <c r="J96" s="50"/>
    </row>
    <row r="97" spans="1:12" s="5" customFormat="1" ht="19.899999999999999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ht="20.100000000000001" customHeight="1" x14ac:dyDescent="0.25">
      <c r="G98" s="47"/>
      <c r="H98" s="23">
        <v>2410</v>
      </c>
      <c r="I98" s="47"/>
      <c r="J98" s="23"/>
      <c r="K98" s="48"/>
      <c r="L98" s="21">
        <f>+I98*K98</f>
        <v>0</v>
      </c>
    </row>
    <row r="99" spans="1:12" ht="20.100000000000001" customHeight="1" x14ac:dyDescent="0.25">
      <c r="A99" s="49"/>
      <c r="B99" s="23" t="s">
        <v>25</v>
      </c>
      <c r="C99" s="70" t="s">
        <v>12</v>
      </c>
      <c r="D99" s="23" t="s">
        <v>24</v>
      </c>
      <c r="E99" s="69" t="s">
        <v>31</v>
      </c>
      <c r="F99" s="69" t="s">
        <v>89</v>
      </c>
      <c r="G99" s="35"/>
      <c r="H99" s="35"/>
      <c r="I99" s="35"/>
      <c r="J99" s="35"/>
    </row>
    <row r="100" spans="1:12" ht="20.100000000000001" customHeight="1" x14ac:dyDescent="0.25">
      <c r="C100" s="70"/>
      <c r="E100" s="69"/>
      <c r="F100" s="69"/>
      <c r="G100" s="35"/>
      <c r="H100" s="35"/>
      <c r="I100" s="35"/>
      <c r="J100" s="35"/>
    </row>
    <row r="101" spans="1:12" ht="20.100000000000001" customHeight="1" x14ac:dyDescent="0.25">
      <c r="C101" s="70"/>
      <c r="F101" s="69"/>
      <c r="G101" s="35"/>
      <c r="H101" s="35"/>
      <c r="I101" s="35"/>
      <c r="J101" s="35"/>
    </row>
    <row r="102" spans="1:12" ht="20.100000000000001" customHeight="1" x14ac:dyDescent="0.25">
      <c r="F102" s="69"/>
      <c r="G102" s="35"/>
      <c r="H102" s="35"/>
      <c r="I102" s="35"/>
      <c r="J102" s="35"/>
    </row>
    <row r="103" spans="1:12" ht="20.100000000000001" customHeight="1" x14ac:dyDescent="0.25">
      <c r="F103" s="69"/>
      <c r="G103" s="35"/>
      <c r="H103" s="35"/>
      <c r="I103" s="35"/>
      <c r="J103" s="35"/>
    </row>
    <row r="104" spans="1:12" ht="20.100000000000001" customHeight="1" x14ac:dyDescent="0.25">
      <c r="F104" s="69"/>
      <c r="G104" s="35"/>
      <c r="H104" s="35"/>
      <c r="I104" s="35"/>
      <c r="J104" s="35"/>
    </row>
    <row r="105" spans="1:12" ht="20.100000000000001" customHeight="1" thickBot="1" x14ac:dyDescent="0.3">
      <c r="F105" s="40"/>
      <c r="G105" s="40"/>
      <c r="H105" s="40"/>
      <c r="I105" s="40"/>
      <c r="J105" s="40"/>
    </row>
    <row r="106" spans="1:12" s="56" customFormat="1" ht="20.100000000000001" customHeight="1" thickBot="1" x14ac:dyDescent="0.3">
      <c r="B106" s="57" t="s">
        <v>111</v>
      </c>
      <c r="C106" s="58"/>
      <c r="D106" s="58"/>
      <c r="E106" s="58"/>
      <c r="F106" s="58"/>
      <c r="G106" s="58"/>
      <c r="H106" s="58"/>
      <c r="I106" s="58">
        <f>SUM(I92:I98)</f>
        <v>0</v>
      </c>
      <c r="J106" s="58">
        <f>SUM(I101:I104)</f>
        <v>0</v>
      </c>
      <c r="K106" s="59">
        <f>SUM(K92:K98)</f>
        <v>0</v>
      </c>
      <c r="L106" s="60">
        <f>SUM(L92:L98)</f>
        <v>0</v>
      </c>
    </row>
    <row r="109" spans="1:12" x14ac:dyDescent="0.25">
      <c r="F109" s="39"/>
      <c r="G109" s="39"/>
      <c r="H109" s="39"/>
      <c r="I109" s="39"/>
      <c r="J109" s="39"/>
    </row>
    <row r="110" spans="1:12" x14ac:dyDescent="0.25">
      <c r="F110" s="41"/>
      <c r="G110" s="41"/>
      <c r="H110" s="41"/>
      <c r="I110" s="41"/>
      <c r="J110" s="41"/>
    </row>
    <row r="111" spans="1:12" x14ac:dyDescent="0.25">
      <c r="F111" s="39" t="s">
        <v>29</v>
      </c>
      <c r="G111" s="39"/>
      <c r="H111" s="39"/>
      <c r="I111" s="39"/>
      <c r="J111" s="39"/>
    </row>
    <row r="112" spans="1:12" x14ac:dyDescent="0.25">
      <c r="F112" s="39" t="s">
        <v>29</v>
      </c>
      <c r="G112" s="39"/>
      <c r="H112" s="39"/>
      <c r="I112" s="39"/>
      <c r="J112" s="39"/>
    </row>
    <row r="119" spans="1:12" ht="271.5" customHeight="1" x14ac:dyDescent="0.25"/>
    <row r="120" spans="1:12" ht="33.75" x14ac:dyDescent="0.25">
      <c r="A120" s="25" t="s">
        <v>22</v>
      </c>
      <c r="B120" s="38"/>
    </row>
    <row r="121" spans="1:12" s="29" customFormat="1" ht="32.25" thickBot="1" x14ac:dyDescent="0.3">
      <c r="A121" s="45" t="s">
        <v>105</v>
      </c>
      <c r="B121" s="45" t="s">
        <v>1</v>
      </c>
      <c r="C121" s="45" t="s">
        <v>10</v>
      </c>
      <c r="D121" s="45" t="s">
        <v>2</v>
      </c>
      <c r="E121" s="45" t="s">
        <v>7</v>
      </c>
      <c r="F121" s="45" t="s">
        <v>4</v>
      </c>
      <c r="G121" s="45" t="s">
        <v>106</v>
      </c>
      <c r="H121" s="45" t="s">
        <v>107</v>
      </c>
      <c r="I121" s="45" t="s">
        <v>108</v>
      </c>
      <c r="J121" s="45"/>
      <c r="K121" s="45" t="s">
        <v>109</v>
      </c>
      <c r="L121" s="45" t="s">
        <v>110</v>
      </c>
    </row>
    <row r="122" spans="1:12" s="29" customFormat="1" ht="15.75" x14ac:dyDescent="0.2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</row>
    <row r="123" spans="1:12" ht="20.100000000000001" customHeight="1" x14ac:dyDescent="0.25">
      <c r="A123" s="49"/>
      <c r="B123" s="23" t="s">
        <v>32</v>
      </c>
      <c r="C123" s="70" t="s">
        <v>34</v>
      </c>
      <c r="D123" s="23" t="s">
        <v>33</v>
      </c>
      <c r="E123" s="69" t="s">
        <v>31</v>
      </c>
      <c r="F123" s="69" t="s">
        <v>90</v>
      </c>
      <c r="G123" s="47"/>
      <c r="H123" s="23">
        <v>2410</v>
      </c>
      <c r="I123" s="47"/>
      <c r="J123" s="23"/>
      <c r="K123" s="48"/>
      <c r="L123" s="21">
        <f>+I123*K123</f>
        <v>0</v>
      </c>
    </row>
    <row r="124" spans="1:12" ht="20.100000000000001" customHeight="1" x14ac:dyDescent="0.25">
      <c r="C124" s="70"/>
      <c r="E124" s="69"/>
      <c r="F124" s="69"/>
      <c r="G124" s="35"/>
      <c r="H124" s="35"/>
      <c r="I124" s="35"/>
      <c r="J124" s="35"/>
    </row>
    <row r="125" spans="1:12" ht="20.100000000000001" customHeight="1" x14ac:dyDescent="0.25">
      <c r="C125" s="70"/>
      <c r="F125" s="69"/>
      <c r="G125" s="35"/>
      <c r="H125" s="35"/>
      <c r="I125" s="35"/>
      <c r="J125" s="35"/>
    </row>
    <row r="126" spans="1:12" ht="20.100000000000001" customHeight="1" x14ac:dyDescent="0.25">
      <c r="F126" s="69"/>
      <c r="G126" s="35"/>
      <c r="H126" s="35"/>
      <c r="I126" s="35"/>
      <c r="J126" s="35"/>
    </row>
    <row r="127" spans="1:12" ht="20.100000000000001" customHeight="1" x14ac:dyDescent="0.25">
      <c r="F127" s="69"/>
      <c r="G127" s="35"/>
      <c r="H127" s="35"/>
      <c r="I127" s="35"/>
      <c r="J127" s="35"/>
    </row>
    <row r="128" spans="1:12" ht="20.100000000000001" customHeight="1" x14ac:dyDescent="0.25">
      <c r="F128" s="69"/>
      <c r="G128" s="35"/>
      <c r="H128" s="35"/>
      <c r="I128" s="35"/>
      <c r="J128" s="35"/>
    </row>
    <row r="129" spans="2:12" ht="20.100000000000001" customHeight="1" thickBot="1" x14ac:dyDescent="0.3"/>
    <row r="130" spans="2:12" s="56" customFormat="1" ht="20.100000000000001" customHeight="1" thickBot="1" x14ac:dyDescent="0.3">
      <c r="B130" s="57" t="s">
        <v>111</v>
      </c>
      <c r="C130" s="58"/>
      <c r="D130" s="58"/>
      <c r="E130" s="58"/>
      <c r="F130" s="58"/>
      <c r="G130" s="58"/>
      <c r="H130" s="58"/>
      <c r="I130" s="58">
        <f>SUM(I123)</f>
        <v>0</v>
      </c>
      <c r="J130" s="58">
        <f>SUM(I125:I128)</f>
        <v>0</v>
      </c>
      <c r="K130" s="59">
        <f>SUM(K123)</f>
        <v>0</v>
      </c>
      <c r="L130" s="60">
        <f>SUM(L123)</f>
        <v>0</v>
      </c>
    </row>
    <row r="131" spans="2:12" ht="20.100000000000001" customHeight="1" x14ac:dyDescent="0.25"/>
    <row r="159" spans="1:2" ht="22.5" customHeight="1" x14ac:dyDescent="0.25"/>
    <row r="160" spans="1:2" ht="33.75" x14ac:dyDescent="0.25">
      <c r="A160" s="25" t="s">
        <v>22</v>
      </c>
      <c r="B160" s="38"/>
    </row>
    <row r="162" spans="1:25" s="29" customFormat="1" ht="32.25" thickBot="1" x14ac:dyDescent="0.3">
      <c r="A162" s="45" t="s">
        <v>105</v>
      </c>
      <c r="B162" s="45" t="s">
        <v>1</v>
      </c>
      <c r="C162" s="45" t="s">
        <v>10</v>
      </c>
      <c r="D162" s="45" t="s">
        <v>2</v>
      </c>
      <c r="E162" s="45" t="s">
        <v>7</v>
      </c>
      <c r="F162" s="45" t="s">
        <v>4</v>
      </c>
      <c r="G162" s="45" t="s">
        <v>106</v>
      </c>
      <c r="H162" s="45" t="s">
        <v>107</v>
      </c>
      <c r="I162" s="45" t="s">
        <v>108</v>
      </c>
      <c r="J162" s="45"/>
      <c r="K162" s="45" t="s">
        <v>109</v>
      </c>
      <c r="L162" s="45" t="s">
        <v>110</v>
      </c>
    </row>
    <row r="163" spans="1:25" s="29" customFormat="1" ht="15.75" x14ac:dyDescent="0.2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</row>
    <row r="164" spans="1:25" ht="20.100000000000001" customHeight="1" x14ac:dyDescent="0.25">
      <c r="A164" s="49"/>
      <c r="B164" s="23" t="s">
        <v>35</v>
      </c>
      <c r="C164" s="23" t="s">
        <v>34</v>
      </c>
      <c r="D164" s="23" t="s">
        <v>13</v>
      </c>
      <c r="E164" s="23" t="s">
        <v>8</v>
      </c>
      <c r="F164" s="23" t="s">
        <v>27</v>
      </c>
      <c r="G164" s="47"/>
      <c r="H164" s="23">
        <v>2410</v>
      </c>
      <c r="I164" s="47"/>
      <c r="J164" s="23"/>
      <c r="K164" s="48"/>
      <c r="L164" s="21">
        <f>+I164*K164</f>
        <v>0</v>
      </c>
    </row>
    <row r="165" spans="1:25" s="5" customFormat="1" ht="19.899999999999999" customHeight="1" x14ac:dyDescent="0.25">
      <c r="A165" s="6"/>
      <c r="B165" s="6"/>
      <c r="C165" s="6"/>
      <c r="D165" s="6"/>
      <c r="E165" s="6"/>
      <c r="F165" s="22"/>
      <c r="G165" s="6"/>
      <c r="H165" s="6"/>
      <c r="I165" s="6"/>
      <c r="J165" s="6"/>
      <c r="K165" s="6"/>
      <c r="L165" s="6"/>
    </row>
    <row r="166" spans="1:25" ht="20.100000000000001" customHeight="1" x14ac:dyDescent="0.25"/>
    <row r="167" spans="1:25" ht="20.100000000000001" customHeight="1" x14ac:dyDescent="0.25">
      <c r="A167" s="49"/>
      <c r="B167" s="23" t="s">
        <v>36</v>
      </c>
      <c r="C167" s="23" t="s">
        <v>34</v>
      </c>
      <c r="D167" s="23" t="s">
        <v>13</v>
      </c>
      <c r="E167" s="23" t="s">
        <v>8</v>
      </c>
      <c r="F167" s="23" t="s">
        <v>27</v>
      </c>
      <c r="G167" s="47"/>
      <c r="H167" s="23">
        <v>2410</v>
      </c>
      <c r="I167" s="47"/>
      <c r="J167" s="23"/>
      <c r="K167" s="48"/>
      <c r="L167" s="21">
        <f>+I167*K167</f>
        <v>0</v>
      </c>
    </row>
    <row r="168" spans="1:25" ht="20.100000000000001" customHeight="1" x14ac:dyDescent="0.25"/>
    <row r="169" spans="1:25" ht="20.100000000000001" customHeight="1" x14ac:dyDescent="0.25">
      <c r="A169" s="49"/>
      <c r="B169" s="23" t="s">
        <v>36</v>
      </c>
      <c r="C169" s="23" t="s">
        <v>34</v>
      </c>
      <c r="D169" s="23" t="s">
        <v>13</v>
      </c>
      <c r="E169" s="23" t="s">
        <v>8</v>
      </c>
      <c r="F169" s="23" t="s">
        <v>27</v>
      </c>
      <c r="G169" s="47"/>
      <c r="H169" s="23">
        <v>2410</v>
      </c>
      <c r="I169" s="47"/>
      <c r="J169" s="23"/>
      <c r="K169" s="48"/>
      <c r="L169" s="21">
        <f>+I169*K169</f>
        <v>0</v>
      </c>
    </row>
    <row r="170" spans="1:25" ht="20.100000000000001" customHeight="1" x14ac:dyDescent="0.25"/>
    <row r="171" spans="1:25" ht="20.100000000000001" customHeight="1" x14ac:dyDescent="0.25">
      <c r="A171" s="49"/>
      <c r="B171" s="23" t="s">
        <v>36</v>
      </c>
      <c r="C171" s="23" t="s">
        <v>34</v>
      </c>
      <c r="D171" s="23" t="s">
        <v>13</v>
      </c>
      <c r="E171" s="23" t="s">
        <v>8</v>
      </c>
      <c r="F171" s="23" t="s">
        <v>27</v>
      </c>
      <c r="G171" s="47"/>
      <c r="H171" s="23">
        <v>2410</v>
      </c>
      <c r="I171" s="47"/>
      <c r="J171" s="23"/>
      <c r="K171" s="48"/>
      <c r="L171" s="21">
        <f>+I171*K171</f>
        <v>0</v>
      </c>
      <c r="X171" s="22" t="s">
        <v>29</v>
      </c>
      <c r="Y171" s="22" t="s">
        <v>29</v>
      </c>
    </row>
    <row r="172" spans="1:25" ht="20.100000000000001" customHeight="1" x14ac:dyDescent="0.25">
      <c r="Y172" s="22" t="s">
        <v>29</v>
      </c>
    </row>
    <row r="173" spans="1:25" ht="20.100000000000001" customHeight="1" x14ac:dyDescent="0.25">
      <c r="A173" s="49"/>
      <c r="B173" s="23" t="s">
        <v>36</v>
      </c>
      <c r="C173" s="23" t="s">
        <v>14</v>
      </c>
      <c r="D173" s="23" t="s">
        <v>13</v>
      </c>
      <c r="E173" s="23" t="s">
        <v>8</v>
      </c>
      <c r="F173" s="23" t="s">
        <v>27</v>
      </c>
      <c r="G173" s="47"/>
      <c r="H173" s="23">
        <v>2410</v>
      </c>
      <c r="I173" s="47"/>
      <c r="J173" s="23"/>
      <c r="K173" s="48"/>
      <c r="L173" s="21">
        <f>+I173*K173</f>
        <v>0</v>
      </c>
      <c r="X173" s="22" t="s">
        <v>29</v>
      </c>
      <c r="Y173" s="22" t="s">
        <v>29</v>
      </c>
    </row>
    <row r="174" spans="1:25" s="5" customFormat="1" ht="19.899999999999999" customHeight="1" x14ac:dyDescent="0.25">
      <c r="A174" s="6"/>
      <c r="B174" s="6"/>
      <c r="C174" s="6"/>
      <c r="D174" s="6"/>
      <c r="E174" s="6"/>
      <c r="F174" s="22"/>
      <c r="G174" s="6"/>
      <c r="H174" s="6"/>
      <c r="I174" s="6"/>
      <c r="J174" s="6"/>
      <c r="K174" s="6"/>
      <c r="L174" s="6"/>
    </row>
    <row r="175" spans="1:25" ht="20.100000000000001" customHeight="1" x14ac:dyDescent="0.25">
      <c r="Y175" s="22" t="s">
        <v>29</v>
      </c>
    </row>
    <row r="176" spans="1:25" ht="20.100000000000001" customHeight="1" x14ac:dyDescent="0.25">
      <c r="A176" s="49"/>
      <c r="B176" s="23" t="s">
        <v>37</v>
      </c>
      <c r="C176" s="23" t="s">
        <v>14</v>
      </c>
      <c r="D176" s="23" t="s">
        <v>13</v>
      </c>
      <c r="E176" s="23" t="s">
        <v>8</v>
      </c>
      <c r="F176" s="23" t="s">
        <v>27</v>
      </c>
      <c r="G176" s="47"/>
      <c r="H176" s="23">
        <v>2410</v>
      </c>
      <c r="I176" s="47"/>
      <c r="J176" s="23"/>
      <c r="K176" s="48"/>
      <c r="L176" s="21">
        <f>+I176*K176</f>
        <v>0</v>
      </c>
    </row>
    <row r="177" spans="1:12" s="5" customFormat="1" ht="19.899999999999999" customHeight="1" x14ac:dyDescent="0.25">
      <c r="A177" s="6"/>
      <c r="B177" s="6"/>
      <c r="C177" s="6"/>
      <c r="D177" s="6"/>
      <c r="E177" s="6"/>
      <c r="F177" s="22"/>
      <c r="G177" s="6"/>
      <c r="H177" s="6"/>
      <c r="I177" s="6"/>
      <c r="J177" s="6"/>
      <c r="K177" s="6"/>
      <c r="L177" s="6"/>
    </row>
    <row r="178" spans="1:12" ht="20.100000000000001" customHeight="1" x14ac:dyDescent="0.25"/>
    <row r="179" spans="1:12" ht="20.100000000000001" customHeight="1" x14ac:dyDescent="0.25">
      <c r="A179" s="49"/>
      <c r="B179" s="23" t="s">
        <v>38</v>
      </c>
      <c r="C179" s="23" t="s">
        <v>14</v>
      </c>
      <c r="D179" s="23" t="s">
        <v>13</v>
      </c>
      <c r="E179" s="23" t="s">
        <v>8</v>
      </c>
      <c r="F179" s="23" t="s">
        <v>27</v>
      </c>
      <c r="G179" s="47"/>
      <c r="H179" s="23">
        <v>2410</v>
      </c>
      <c r="I179" s="47"/>
      <c r="J179" s="23"/>
      <c r="K179" s="48"/>
      <c r="L179" s="21">
        <f>+I179*K179</f>
        <v>0</v>
      </c>
    </row>
    <row r="180" spans="1:12" s="5" customFormat="1" ht="19.899999999999999" customHeight="1" x14ac:dyDescent="0.25">
      <c r="A180" s="6"/>
      <c r="B180" s="6"/>
      <c r="C180" s="6"/>
      <c r="D180" s="6"/>
      <c r="E180" s="6"/>
      <c r="F180" s="22"/>
      <c r="G180" s="6"/>
      <c r="H180" s="6"/>
      <c r="I180" s="6"/>
      <c r="J180" s="6"/>
      <c r="K180" s="6"/>
      <c r="L180" s="6"/>
    </row>
    <row r="181" spans="1:12" ht="20.100000000000001" customHeight="1" x14ac:dyDescent="0.25"/>
    <row r="182" spans="1:12" ht="20.100000000000001" customHeight="1" x14ac:dyDescent="0.25">
      <c r="A182" s="49"/>
      <c r="B182" s="23" t="s">
        <v>39</v>
      </c>
      <c r="C182" s="23" t="s">
        <v>14</v>
      </c>
      <c r="D182" s="23" t="s">
        <v>13</v>
      </c>
      <c r="E182" s="23" t="s">
        <v>8</v>
      </c>
      <c r="F182" s="23" t="s">
        <v>27</v>
      </c>
      <c r="G182" s="47"/>
      <c r="H182" s="23">
        <v>2410</v>
      </c>
      <c r="I182" s="47"/>
      <c r="J182" s="23"/>
      <c r="K182" s="48"/>
      <c r="L182" s="21">
        <f>+I182*K182</f>
        <v>0</v>
      </c>
    </row>
    <row r="183" spans="1:12" s="5" customFormat="1" ht="19.899999999999999" customHeight="1" x14ac:dyDescent="0.25">
      <c r="A183" s="6"/>
      <c r="B183" s="6"/>
      <c r="C183" s="6"/>
      <c r="D183" s="6"/>
      <c r="E183" s="6"/>
      <c r="F183" s="22"/>
      <c r="G183" s="6"/>
      <c r="H183" s="6"/>
      <c r="I183" s="6"/>
      <c r="J183" s="6"/>
      <c r="K183" s="6"/>
      <c r="L183" s="6"/>
    </row>
    <row r="184" spans="1:12" ht="20.100000000000001" customHeight="1" x14ac:dyDescent="0.25"/>
    <row r="185" spans="1:12" ht="20.100000000000001" customHeight="1" x14ac:dyDescent="0.25">
      <c r="A185" s="49"/>
      <c r="B185" s="23" t="s">
        <v>40</v>
      </c>
      <c r="C185" s="23" t="s">
        <v>14</v>
      </c>
      <c r="D185" s="23" t="s">
        <v>13</v>
      </c>
      <c r="E185" s="23" t="s">
        <v>8</v>
      </c>
      <c r="F185" s="23" t="s">
        <v>27</v>
      </c>
      <c r="G185" s="47"/>
      <c r="H185" s="23">
        <v>2410</v>
      </c>
      <c r="I185" s="47"/>
      <c r="J185" s="23"/>
      <c r="K185" s="48"/>
      <c r="L185" s="21">
        <f>+I185*K185</f>
        <v>0</v>
      </c>
    </row>
    <row r="186" spans="1:12" s="5" customFormat="1" ht="19.899999999999999" customHeight="1" x14ac:dyDescent="0.25">
      <c r="A186" s="6"/>
      <c r="B186" s="6"/>
      <c r="C186" s="6"/>
      <c r="D186" s="6"/>
      <c r="E186" s="6"/>
      <c r="F186" s="22"/>
      <c r="G186" s="6"/>
      <c r="H186" s="6"/>
      <c r="I186" s="6"/>
      <c r="J186" s="6"/>
      <c r="K186" s="6"/>
      <c r="L186" s="6"/>
    </row>
    <row r="187" spans="1:12" ht="20.100000000000001" customHeight="1" x14ac:dyDescent="0.25"/>
    <row r="188" spans="1:12" ht="20.100000000000001" customHeight="1" x14ac:dyDescent="0.25">
      <c r="A188" s="49"/>
      <c r="B188" s="23" t="s">
        <v>41</v>
      </c>
      <c r="C188" s="23" t="s">
        <v>14</v>
      </c>
      <c r="D188" s="23" t="s">
        <v>13</v>
      </c>
      <c r="E188" s="23" t="s">
        <v>8</v>
      </c>
      <c r="F188" s="23" t="s">
        <v>27</v>
      </c>
      <c r="G188" s="47"/>
      <c r="H188" s="23">
        <v>2410</v>
      </c>
      <c r="I188" s="47"/>
      <c r="J188" s="23"/>
      <c r="K188" s="48"/>
      <c r="L188" s="21">
        <f>+I188*K188</f>
        <v>0</v>
      </c>
    </row>
    <row r="189" spans="1:12" ht="20.100000000000001" customHeight="1" x14ac:dyDescent="0.25"/>
    <row r="190" spans="1:12" ht="20.100000000000001" customHeight="1" x14ac:dyDescent="0.25">
      <c r="A190" s="49"/>
      <c r="B190" s="23" t="s">
        <v>41</v>
      </c>
      <c r="C190" s="23" t="s">
        <v>14</v>
      </c>
      <c r="D190" s="23" t="s">
        <v>13</v>
      </c>
      <c r="E190" s="23" t="s">
        <v>8</v>
      </c>
      <c r="F190" s="23" t="s">
        <v>27</v>
      </c>
      <c r="G190" s="47"/>
      <c r="H190" s="23">
        <v>2410</v>
      </c>
      <c r="I190" s="47"/>
      <c r="J190" s="23"/>
      <c r="K190" s="48"/>
      <c r="L190" s="21">
        <f>+I190*K190</f>
        <v>0</v>
      </c>
    </row>
    <row r="191" spans="1:12" ht="20.100000000000001" customHeight="1" x14ac:dyDescent="0.25"/>
    <row r="192" spans="1:12" ht="20.100000000000001" customHeight="1" x14ac:dyDescent="0.25">
      <c r="A192" s="49"/>
      <c r="B192" s="23" t="s">
        <v>41</v>
      </c>
      <c r="C192" s="23" t="s">
        <v>11</v>
      </c>
      <c r="D192" s="23" t="s">
        <v>13</v>
      </c>
      <c r="E192" s="23" t="s">
        <v>8</v>
      </c>
      <c r="F192" s="23" t="s">
        <v>27</v>
      </c>
      <c r="G192" s="47"/>
      <c r="H192" s="23">
        <v>2410</v>
      </c>
      <c r="I192" s="47"/>
      <c r="J192" s="23"/>
      <c r="K192" s="48"/>
      <c r="L192" s="21">
        <f>+I192*K192</f>
        <v>0</v>
      </c>
    </row>
    <row r="193" spans="1:12" ht="20.100000000000001" customHeight="1" thickBot="1" x14ac:dyDescent="0.3">
      <c r="A193" s="53"/>
      <c r="C193" s="23"/>
      <c r="F193" s="23"/>
      <c r="G193" s="23"/>
      <c r="H193" s="23"/>
      <c r="I193" s="23"/>
      <c r="J193" s="23"/>
      <c r="K193" s="23"/>
    </row>
    <row r="194" spans="1:12" s="56" customFormat="1" ht="20.100000000000001" customHeight="1" thickBot="1" x14ac:dyDescent="0.3">
      <c r="B194" s="57" t="s">
        <v>111</v>
      </c>
      <c r="C194" s="58"/>
      <c r="D194" s="58"/>
      <c r="E194" s="58"/>
      <c r="F194" s="58"/>
      <c r="G194" s="58"/>
      <c r="H194" s="58"/>
      <c r="I194" s="58">
        <f>SUM(I164:I192)</f>
        <v>0</v>
      </c>
      <c r="J194" s="58">
        <f>SUM(I189:I192)</f>
        <v>0</v>
      </c>
      <c r="K194" s="59">
        <f>SUM(K164:K192)</f>
        <v>0</v>
      </c>
      <c r="L194" s="60">
        <f>SUM(L164:L192)</f>
        <v>0</v>
      </c>
    </row>
    <row r="195" spans="1:12" ht="20.100000000000001" customHeight="1" x14ac:dyDescent="0.25">
      <c r="B195" s="44"/>
      <c r="C195" s="23"/>
      <c r="F195" s="23"/>
      <c r="G195" s="23"/>
      <c r="H195" s="23"/>
      <c r="I195" s="23"/>
      <c r="J195" s="23"/>
      <c r="K195" s="34"/>
    </row>
    <row r="196" spans="1:12" ht="409.6" customHeight="1" x14ac:dyDescent="0.25">
      <c r="A196" s="25" t="s">
        <v>22</v>
      </c>
    </row>
    <row r="198" spans="1:12" ht="33.75" x14ac:dyDescent="0.25">
      <c r="A198" s="25" t="s">
        <v>22</v>
      </c>
      <c r="B198" s="38"/>
    </row>
    <row r="200" spans="1:12" s="29" customFormat="1" ht="32.25" thickBot="1" x14ac:dyDescent="0.3">
      <c r="A200" s="45" t="s">
        <v>105</v>
      </c>
      <c r="B200" s="45" t="s">
        <v>1</v>
      </c>
      <c r="C200" s="45" t="s">
        <v>10</v>
      </c>
      <c r="D200" s="45" t="s">
        <v>2</v>
      </c>
      <c r="E200" s="45" t="s">
        <v>7</v>
      </c>
      <c r="F200" s="45" t="s">
        <v>4</v>
      </c>
      <c r="G200" s="45" t="s">
        <v>106</v>
      </c>
      <c r="H200" s="45" t="s">
        <v>107</v>
      </c>
      <c r="I200" s="45" t="s">
        <v>108</v>
      </c>
      <c r="J200" s="45"/>
      <c r="K200" s="45" t="s">
        <v>109</v>
      </c>
      <c r="L200" s="45" t="s">
        <v>110</v>
      </c>
    </row>
    <row r="201" spans="1:12" s="29" customFormat="1" ht="15.75" x14ac:dyDescent="0.2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</row>
    <row r="202" spans="1:12" ht="20.100000000000001" customHeight="1" x14ac:dyDescent="0.25">
      <c r="A202" s="49"/>
      <c r="B202" s="23" t="s">
        <v>91</v>
      </c>
      <c r="C202" s="23" t="s">
        <v>93</v>
      </c>
      <c r="D202" s="23" t="s">
        <v>92</v>
      </c>
      <c r="E202" s="23" t="s">
        <v>96</v>
      </c>
      <c r="F202" s="23" t="s">
        <v>95</v>
      </c>
      <c r="G202" s="47"/>
      <c r="H202" s="23">
        <v>2410</v>
      </c>
      <c r="I202" s="47"/>
      <c r="J202" s="23"/>
      <c r="K202" s="48"/>
      <c r="L202" s="21">
        <f>+I202*K202</f>
        <v>0</v>
      </c>
    </row>
    <row r="203" spans="1:12" ht="20.100000000000001" customHeight="1" x14ac:dyDescent="0.25">
      <c r="E203" s="23" t="s">
        <v>94</v>
      </c>
    </row>
    <row r="204" spans="1:12" ht="20.100000000000001" customHeight="1" x14ac:dyDescent="0.25">
      <c r="A204" s="49"/>
      <c r="B204" s="23" t="s">
        <v>91</v>
      </c>
      <c r="C204" s="23" t="s">
        <v>93</v>
      </c>
      <c r="D204" s="23" t="s">
        <v>92</v>
      </c>
      <c r="E204" s="23" t="s">
        <v>8</v>
      </c>
      <c r="F204" s="23" t="s">
        <v>95</v>
      </c>
      <c r="G204" s="47"/>
      <c r="H204" s="23">
        <v>2410</v>
      </c>
      <c r="I204" s="47"/>
      <c r="J204" s="23"/>
      <c r="K204" s="48"/>
      <c r="L204" s="21">
        <f>+I204*K204</f>
        <v>0</v>
      </c>
    </row>
    <row r="205" spans="1:12" ht="20.100000000000001" customHeight="1" x14ac:dyDescent="0.25">
      <c r="E205" s="23" t="s">
        <v>94</v>
      </c>
    </row>
    <row r="206" spans="1:12" ht="20.100000000000001" customHeight="1" thickBot="1" x14ac:dyDescent="0.3"/>
    <row r="207" spans="1:12" s="56" customFormat="1" ht="19.5" customHeight="1" thickBot="1" x14ac:dyDescent="0.3">
      <c r="B207" s="57" t="s">
        <v>111</v>
      </c>
      <c r="C207" s="58"/>
      <c r="D207" s="58"/>
      <c r="E207" s="58"/>
      <c r="F207" s="58"/>
      <c r="G207" s="58"/>
      <c r="H207" s="58"/>
      <c r="I207" s="58">
        <f>SUM(I202:I204)</f>
        <v>0</v>
      </c>
      <c r="J207" s="58">
        <f>SUM(I202:I205)</f>
        <v>0</v>
      </c>
      <c r="K207" s="59">
        <f>SUM(K202:K204)</f>
        <v>0</v>
      </c>
      <c r="L207" s="60">
        <f>SUM(L202:L204)</f>
        <v>0</v>
      </c>
    </row>
    <row r="225" spans="2:12" ht="15.75" thickBot="1" x14ac:dyDescent="0.3"/>
    <row r="226" spans="2:12" s="56" customFormat="1" ht="20.100000000000001" customHeight="1" thickTop="1" thickBot="1" x14ac:dyDescent="0.3">
      <c r="B226" s="61" t="s">
        <v>125</v>
      </c>
      <c r="C226" s="62"/>
      <c r="D226" s="63"/>
      <c r="E226" s="63"/>
      <c r="F226" s="62"/>
      <c r="G226" s="62"/>
      <c r="H226" s="62"/>
      <c r="I226" s="68">
        <f>+I207+I194+I130+I106+I74+I61+I24</f>
        <v>0</v>
      </c>
      <c r="J226" s="62"/>
      <c r="K226" s="64">
        <f>+K207+K194+K130+K106+K74+K61+K24</f>
        <v>0</v>
      </c>
      <c r="L226" s="65">
        <f>+L207+L194+L130+L106+L74+L61+L24</f>
        <v>0</v>
      </c>
    </row>
    <row r="227" spans="2:12" ht="15.75" thickTop="1" x14ac:dyDescent="0.25"/>
  </sheetData>
  <sheetProtection algorithmName="SHA-512" hashValue="Kpeh5bXFqfnPnilQQGWt49g6v9gb18Wegq1xSn+vTt1PWs9VE7unJFnf4cQfFqILIYfd5D5bIAM1wqgkXTHZ3A==" saltValue="LZI4OVT8qoy27g2AoyUtRA==" spinCount="100000" sheet="1" objects="1" scenarios="1"/>
  <mergeCells count="9">
    <mergeCell ref="F123:F128"/>
    <mergeCell ref="E123:E124"/>
    <mergeCell ref="C123:C125"/>
    <mergeCell ref="F99:F104"/>
    <mergeCell ref="C92:C94"/>
    <mergeCell ref="C99:C101"/>
    <mergeCell ref="E92:E93"/>
    <mergeCell ref="E99:E100"/>
    <mergeCell ref="F92:F96"/>
  </mergeCells>
  <pageMargins left="0.7" right="0.7" top="0.75" bottom="0.75" header="0.3" footer="0.3"/>
  <pageSetup paperSize="5" scale="54" fitToHeight="0" orientation="landscape" r:id="rId1"/>
  <headerFooter>
    <oddFooter>&amp;R&amp;P/&amp;N</oddFooter>
  </headerFooter>
  <rowBreaks count="6" manualBreakCount="6">
    <brk id="25" max="11" man="1"/>
    <brk id="65" max="16383" man="1"/>
    <brk id="88" max="16383" man="1"/>
    <brk id="119" max="16383" man="1"/>
    <brk id="159" max="16383" man="1"/>
    <brk id="19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49"/>
  <sheetViews>
    <sheetView showGridLines="0" tabSelected="1" zoomScale="60" zoomScaleNormal="60" workbookViewId="0">
      <selection activeCell="G4" sqref="G4"/>
    </sheetView>
  </sheetViews>
  <sheetFormatPr defaultColWidth="9.140625" defaultRowHeight="15" x14ac:dyDescent="0.25"/>
  <cols>
    <col min="1" max="1" width="63" customWidth="1"/>
    <col min="2" max="2" width="36.28515625" style="1" customWidth="1"/>
    <col min="3" max="3" width="15.5703125" customWidth="1"/>
    <col min="4" max="4" width="14.42578125" style="1" customWidth="1"/>
    <col min="5" max="5" width="30.28515625" style="1" customWidth="1"/>
    <col min="6" max="6" width="34.28515625" customWidth="1"/>
    <col min="7" max="7" width="40.5703125" customWidth="1"/>
    <col min="8" max="8" width="22.28515625" customWidth="1"/>
    <col min="9" max="9" width="11.85546875" customWidth="1"/>
    <col min="10" max="10" width="1.42578125" customWidth="1"/>
    <col min="11" max="11" width="13.42578125" customWidth="1"/>
    <col min="12" max="12" width="17.7109375" customWidth="1"/>
    <col min="14" max="14" width="13.28515625" customWidth="1"/>
  </cols>
  <sheetData>
    <row r="1" spans="1:19" ht="33.75" x14ac:dyDescent="0.25">
      <c r="A1" s="25" t="s">
        <v>56</v>
      </c>
    </row>
    <row r="2" spans="1:19" s="24" customFormat="1" ht="33.75" x14ac:dyDescent="0.5">
      <c r="A2" s="25" t="s">
        <v>57</v>
      </c>
      <c r="C2" s="26"/>
      <c r="D2" s="25"/>
      <c r="E2" s="26"/>
      <c r="R2" s="27"/>
      <c r="S2" s="27"/>
    </row>
    <row r="3" spans="1:19" s="29" customFormat="1" ht="32.25" thickBot="1" x14ac:dyDescent="0.3">
      <c r="A3" s="45" t="s">
        <v>105</v>
      </c>
      <c r="B3" s="45" t="s">
        <v>1</v>
      </c>
      <c r="C3" s="45" t="s">
        <v>10</v>
      </c>
      <c r="D3" s="45" t="s">
        <v>2</v>
      </c>
      <c r="E3" s="45" t="s">
        <v>7</v>
      </c>
      <c r="F3" s="45" t="s">
        <v>4</v>
      </c>
      <c r="G3" s="45" t="s">
        <v>106</v>
      </c>
      <c r="H3" s="45" t="s">
        <v>107</v>
      </c>
      <c r="I3" s="45" t="s">
        <v>108</v>
      </c>
      <c r="J3" s="45"/>
      <c r="K3" s="46" t="s">
        <v>109</v>
      </c>
      <c r="L3" s="46" t="s">
        <v>110</v>
      </c>
    </row>
    <row r="4" spans="1:19" s="5" customFormat="1" ht="19.899999999999999" customHeight="1" x14ac:dyDescent="0.25">
      <c r="A4" s="49"/>
      <c r="B4" s="1" t="s">
        <v>42</v>
      </c>
      <c r="C4" s="1" t="s">
        <v>14</v>
      </c>
      <c r="D4" s="1" t="s">
        <v>43</v>
      </c>
      <c r="E4" s="1" t="s">
        <v>8</v>
      </c>
      <c r="F4" s="1" t="s">
        <v>44</v>
      </c>
      <c r="G4" s="47"/>
      <c r="H4" s="23">
        <v>4800</v>
      </c>
      <c r="I4" s="47"/>
      <c r="J4" s="23"/>
      <c r="K4" s="48"/>
      <c r="L4" s="21">
        <f>+I4*K4</f>
        <v>0</v>
      </c>
    </row>
    <row r="5" spans="1:19" s="5" customFormat="1" ht="19.899999999999999" customHeight="1" x14ac:dyDescent="0.25"/>
    <row r="6" spans="1:19" s="5" customFormat="1" ht="19.899999999999999" customHeight="1" x14ac:dyDescent="0.25">
      <c r="A6" s="49"/>
      <c r="B6" s="1" t="s">
        <v>42</v>
      </c>
      <c r="C6" s="1" t="s">
        <v>14</v>
      </c>
      <c r="D6" s="1" t="s">
        <v>43</v>
      </c>
      <c r="E6" s="1" t="s">
        <v>8</v>
      </c>
      <c r="F6" s="1" t="s">
        <v>44</v>
      </c>
      <c r="G6" s="47"/>
      <c r="H6" s="23">
        <v>4800</v>
      </c>
      <c r="I6" s="47"/>
      <c r="J6" s="23"/>
      <c r="K6" s="48"/>
      <c r="L6" s="21">
        <f>+I6*K6</f>
        <v>0</v>
      </c>
    </row>
    <row r="7" spans="1:19" s="5" customFormat="1" ht="19.899999999999999" customHeight="1" x14ac:dyDescent="0.25"/>
    <row r="8" spans="1:19" s="5" customFormat="1" ht="19.899999999999999" customHeight="1" x14ac:dyDescent="0.25">
      <c r="A8" s="49"/>
      <c r="B8" s="1" t="s">
        <v>42</v>
      </c>
      <c r="C8" s="1" t="s">
        <v>14</v>
      </c>
      <c r="D8" s="1" t="s">
        <v>43</v>
      </c>
      <c r="E8" s="1" t="s">
        <v>8</v>
      </c>
      <c r="F8" s="1" t="s">
        <v>44</v>
      </c>
      <c r="G8" s="47"/>
      <c r="H8" s="23">
        <v>4800</v>
      </c>
      <c r="I8" s="47"/>
      <c r="J8" s="23"/>
      <c r="K8" s="48"/>
      <c r="L8" s="21">
        <f>+I8*K8</f>
        <v>0</v>
      </c>
    </row>
    <row r="9" spans="1:19" s="5" customFormat="1" ht="19.899999999999999" customHeight="1" x14ac:dyDescent="0.25"/>
    <row r="10" spans="1:19" s="5" customFormat="1" ht="19.899999999999999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9" s="5" customFormat="1" ht="19.899999999999999" customHeight="1" x14ac:dyDescent="0.25">
      <c r="A11" s="49"/>
      <c r="B11" s="1" t="s">
        <v>45</v>
      </c>
      <c r="C11" s="1" t="s">
        <v>14</v>
      </c>
      <c r="D11" s="1" t="s">
        <v>43</v>
      </c>
      <c r="E11" s="1" t="s">
        <v>8</v>
      </c>
      <c r="F11" s="1" t="s">
        <v>44</v>
      </c>
      <c r="G11" s="47"/>
      <c r="H11" s="23">
        <v>4800</v>
      </c>
      <c r="I11" s="47"/>
      <c r="J11" s="23"/>
      <c r="K11" s="48"/>
      <c r="L11" s="21">
        <f>+I11*K11</f>
        <v>0</v>
      </c>
    </row>
    <row r="12" spans="1:19" s="5" customFormat="1" ht="19.899999999999999" customHeight="1" x14ac:dyDescent="0.25"/>
    <row r="13" spans="1:19" s="5" customFormat="1" ht="19.899999999999999" customHeight="1" x14ac:dyDescent="0.25">
      <c r="A13" s="49"/>
      <c r="B13" s="1" t="s">
        <v>45</v>
      </c>
      <c r="C13" s="1" t="s">
        <v>14</v>
      </c>
      <c r="D13" s="1" t="s">
        <v>43</v>
      </c>
      <c r="E13" s="1" t="s">
        <v>8</v>
      </c>
      <c r="F13" s="1" t="s">
        <v>44</v>
      </c>
      <c r="G13" s="47"/>
      <c r="H13" s="23">
        <v>4800</v>
      </c>
      <c r="I13" s="47"/>
      <c r="J13" s="23"/>
      <c r="K13" s="48"/>
      <c r="L13" s="21">
        <f>+I13*K13</f>
        <v>0</v>
      </c>
    </row>
    <row r="14" spans="1:19" s="5" customFormat="1" ht="19.899999999999999" customHeight="1" x14ac:dyDescent="0.25">
      <c r="B14" s="1"/>
      <c r="C14" s="1"/>
      <c r="D14" s="1"/>
      <c r="E14" s="1"/>
      <c r="F14" s="1"/>
      <c r="G14" s="1"/>
      <c r="H14" s="1"/>
      <c r="I14" s="1"/>
      <c r="J14" s="1"/>
    </row>
    <row r="15" spans="1:19" s="5" customFormat="1" ht="19.899999999999999" customHeight="1" x14ac:dyDescent="0.25">
      <c r="A15" s="49"/>
      <c r="B15" s="1" t="s">
        <v>45</v>
      </c>
      <c r="C15" s="1" t="s">
        <v>14</v>
      </c>
      <c r="D15" s="1" t="s">
        <v>43</v>
      </c>
      <c r="E15" s="1" t="s">
        <v>8</v>
      </c>
      <c r="F15" s="1" t="s">
        <v>44</v>
      </c>
      <c r="G15" s="47"/>
      <c r="H15" s="23">
        <v>4800</v>
      </c>
      <c r="I15" s="47"/>
      <c r="J15" s="23"/>
      <c r="K15" s="48"/>
      <c r="L15" s="21">
        <f>+I15*K15</f>
        <v>0</v>
      </c>
    </row>
    <row r="16" spans="1:19" s="5" customFormat="1" ht="19.899999999999999" customHeight="1" x14ac:dyDescent="0.25">
      <c r="B16" s="1"/>
      <c r="C16" s="1"/>
      <c r="D16" s="1"/>
      <c r="E16" s="1"/>
      <c r="F16" s="1"/>
      <c r="G16" s="1"/>
      <c r="H16" s="1"/>
      <c r="I16" s="1"/>
      <c r="J16" s="1"/>
    </row>
    <row r="17" spans="1:12" ht="19.899999999999999" customHeight="1" x14ac:dyDescent="0.25">
      <c r="A17" s="7"/>
      <c r="B17" s="7"/>
      <c r="C17" s="8"/>
      <c r="D17" s="7"/>
      <c r="E17" s="7"/>
      <c r="F17" s="8"/>
      <c r="G17" s="8"/>
      <c r="H17" s="8"/>
      <c r="I17" s="8"/>
      <c r="J17" s="8"/>
      <c r="K17" s="6"/>
      <c r="L17" s="6"/>
    </row>
    <row r="18" spans="1:12" ht="19.899999999999999" customHeight="1" x14ac:dyDescent="0.25">
      <c r="A18" s="49"/>
      <c r="B18" s="1" t="s">
        <v>46</v>
      </c>
      <c r="C18" s="1" t="s">
        <v>14</v>
      </c>
      <c r="D18" s="1" t="s">
        <v>43</v>
      </c>
      <c r="E18" s="1" t="s">
        <v>8</v>
      </c>
      <c r="F18" s="1" t="s">
        <v>44</v>
      </c>
      <c r="G18" s="47"/>
      <c r="H18" s="23">
        <v>4800</v>
      </c>
      <c r="I18" s="47"/>
      <c r="J18" s="23"/>
      <c r="K18" s="48"/>
      <c r="L18" s="21">
        <f>+I18*K18</f>
        <v>0</v>
      </c>
    </row>
    <row r="19" spans="1:12" ht="19.899999999999999" customHeight="1" x14ac:dyDescent="0.25">
      <c r="F19" s="1"/>
      <c r="G19" s="1"/>
      <c r="H19" s="1"/>
      <c r="I19" s="1"/>
      <c r="J19" s="1"/>
    </row>
    <row r="20" spans="1:12" ht="19.899999999999999" customHeight="1" x14ac:dyDescent="0.25">
      <c r="A20" s="49"/>
      <c r="B20" s="1" t="s">
        <v>46</v>
      </c>
      <c r="C20" s="1" t="s">
        <v>14</v>
      </c>
      <c r="D20" s="1" t="s">
        <v>43</v>
      </c>
      <c r="E20" s="1" t="s">
        <v>8</v>
      </c>
      <c r="F20" s="1" t="s">
        <v>44</v>
      </c>
      <c r="G20" s="47"/>
      <c r="H20" s="23">
        <v>4800</v>
      </c>
      <c r="I20" s="47"/>
      <c r="J20" s="23"/>
      <c r="K20" s="48"/>
      <c r="L20" s="21">
        <f>+I20*K20</f>
        <v>0</v>
      </c>
    </row>
    <row r="21" spans="1:12" ht="19.899999999999999" customHeight="1" x14ac:dyDescent="0.25">
      <c r="C21" s="1"/>
      <c r="F21" s="1"/>
      <c r="G21" s="1"/>
      <c r="H21" s="1"/>
      <c r="I21" s="1"/>
      <c r="J21" s="1"/>
    </row>
    <row r="22" spans="1:12" ht="19.899999999999999" customHeight="1" x14ac:dyDescent="0.25">
      <c r="A22" s="49"/>
      <c r="B22" s="1" t="s">
        <v>46</v>
      </c>
      <c r="C22" s="1" t="s">
        <v>14</v>
      </c>
      <c r="D22" s="1" t="s">
        <v>43</v>
      </c>
      <c r="E22" s="1" t="s">
        <v>8</v>
      </c>
      <c r="F22" s="1" t="s">
        <v>44</v>
      </c>
      <c r="G22" s="47"/>
      <c r="H22" s="23">
        <v>4800</v>
      </c>
      <c r="I22" s="47"/>
      <c r="J22" s="23"/>
      <c r="K22" s="48"/>
      <c r="L22" s="21">
        <f>+I22*K22</f>
        <v>0</v>
      </c>
    </row>
    <row r="23" spans="1:12" ht="19.899999999999999" customHeight="1" thickBot="1" x14ac:dyDescent="0.3">
      <c r="C23" s="1"/>
      <c r="F23" s="1"/>
      <c r="G23" s="1"/>
      <c r="H23" s="1"/>
      <c r="I23" s="1"/>
      <c r="J23" s="1"/>
    </row>
    <row r="24" spans="1:12" s="56" customFormat="1" ht="20.100000000000001" customHeight="1" thickBot="1" x14ac:dyDescent="0.3">
      <c r="B24" s="57" t="s">
        <v>111</v>
      </c>
      <c r="C24" s="58"/>
      <c r="D24" s="58"/>
      <c r="E24" s="58"/>
      <c r="F24" s="58"/>
      <c r="G24" s="58"/>
      <c r="H24" s="58"/>
      <c r="I24" s="58">
        <f>SUM(I4:I22)</f>
        <v>0</v>
      </c>
      <c r="J24" s="58"/>
      <c r="K24" s="59">
        <f>SUM(K4:K22)</f>
        <v>0</v>
      </c>
      <c r="L24" s="66">
        <f>SUM(L4:L22)</f>
        <v>0</v>
      </c>
    </row>
    <row r="25" spans="1:12" ht="395.45" customHeight="1" x14ac:dyDescent="0.25">
      <c r="F25" s="1"/>
      <c r="G25" s="1"/>
      <c r="H25" s="1"/>
      <c r="I25" s="1"/>
      <c r="J25" s="1"/>
    </row>
    <row r="26" spans="1:12" x14ac:dyDescent="0.25">
      <c r="B26" s="7"/>
      <c r="C26" s="8"/>
      <c r="D26" s="7"/>
      <c r="E26" s="7"/>
      <c r="F26" s="8"/>
      <c r="G26" s="8"/>
      <c r="H26" s="8"/>
      <c r="I26" s="8"/>
      <c r="J26" s="8"/>
    </row>
    <row r="27" spans="1:12" ht="33.75" x14ac:dyDescent="0.25">
      <c r="A27" s="25" t="s">
        <v>57</v>
      </c>
      <c r="B27" s="12"/>
      <c r="C27" s="11"/>
      <c r="D27" s="4"/>
      <c r="E27" s="4"/>
      <c r="F27" s="11"/>
      <c r="G27" s="11"/>
      <c r="H27" s="11"/>
      <c r="I27" s="11"/>
      <c r="J27" s="11"/>
    </row>
    <row r="28" spans="1:12" s="29" customFormat="1" ht="32.25" thickBot="1" x14ac:dyDescent="0.3">
      <c r="A28" s="45" t="s">
        <v>105</v>
      </c>
      <c r="B28" s="45" t="s">
        <v>1</v>
      </c>
      <c r="C28" s="45" t="s">
        <v>10</v>
      </c>
      <c r="D28" s="45" t="s">
        <v>2</v>
      </c>
      <c r="E28" s="45" t="s">
        <v>7</v>
      </c>
      <c r="F28" s="45" t="s">
        <v>4</v>
      </c>
      <c r="G28" s="45" t="s">
        <v>106</v>
      </c>
      <c r="H28" s="45" t="s">
        <v>107</v>
      </c>
      <c r="I28" s="45" t="s">
        <v>108</v>
      </c>
      <c r="J28" s="45"/>
      <c r="K28" s="46" t="s">
        <v>109</v>
      </c>
      <c r="L28" s="46" t="s">
        <v>110</v>
      </c>
    </row>
    <row r="29" spans="1:12" ht="19.899999999999999" customHeight="1" x14ac:dyDescent="0.25">
      <c r="A29" s="49"/>
      <c r="B29" s="1" t="s">
        <v>47</v>
      </c>
      <c r="C29" s="1" t="s">
        <v>11</v>
      </c>
      <c r="D29" s="1" t="s">
        <v>3</v>
      </c>
      <c r="E29" s="1" t="s">
        <v>8</v>
      </c>
      <c r="F29" s="1" t="s">
        <v>5</v>
      </c>
      <c r="G29" s="47"/>
      <c r="H29" s="23">
        <v>4800</v>
      </c>
      <c r="I29" s="47"/>
      <c r="J29" s="23"/>
      <c r="K29" s="48"/>
      <c r="L29" s="21">
        <f>+I29*K29</f>
        <v>0</v>
      </c>
    </row>
    <row r="30" spans="1:12" ht="19.899999999999999" customHeight="1" x14ac:dyDescent="0.25">
      <c r="F30" s="1"/>
      <c r="G30" s="1"/>
      <c r="H30" s="1"/>
      <c r="I30" s="1"/>
      <c r="J30" s="1"/>
    </row>
    <row r="31" spans="1:12" ht="19.899999999999999" customHeight="1" x14ac:dyDescent="0.25">
      <c r="A31" s="49"/>
      <c r="B31" s="1" t="s">
        <v>47</v>
      </c>
      <c r="C31" s="1" t="s">
        <v>11</v>
      </c>
      <c r="D31" s="1" t="s">
        <v>3</v>
      </c>
      <c r="E31" s="1" t="s">
        <v>8</v>
      </c>
      <c r="F31" s="1" t="s">
        <v>5</v>
      </c>
      <c r="G31" s="47"/>
      <c r="H31" s="23">
        <v>4800</v>
      </c>
      <c r="I31" s="47"/>
      <c r="J31" s="23"/>
      <c r="K31" s="48"/>
      <c r="L31" s="21">
        <f>+I31*K31</f>
        <v>0</v>
      </c>
    </row>
    <row r="32" spans="1:12" ht="19.899999999999999" customHeight="1" x14ac:dyDescent="0.25">
      <c r="C32" s="4"/>
      <c r="E32" s="3"/>
      <c r="F32" s="1"/>
      <c r="G32" s="1"/>
      <c r="H32" s="1"/>
      <c r="I32" s="1"/>
      <c r="J32" s="1"/>
    </row>
    <row r="33" spans="1:12" ht="19.899999999999999" customHeight="1" x14ac:dyDescent="0.25">
      <c r="A33" s="49"/>
      <c r="B33" s="1" t="s">
        <v>47</v>
      </c>
      <c r="C33" s="1" t="s">
        <v>11</v>
      </c>
      <c r="D33" s="1" t="s">
        <v>3</v>
      </c>
      <c r="E33" s="1" t="s">
        <v>8</v>
      </c>
      <c r="F33" s="1" t="s">
        <v>5</v>
      </c>
      <c r="G33" s="47"/>
      <c r="H33" s="23">
        <v>4800</v>
      </c>
      <c r="I33" s="47"/>
      <c r="J33" s="23"/>
      <c r="K33" s="48"/>
      <c r="L33" s="21">
        <f>+I33*K33</f>
        <v>0</v>
      </c>
    </row>
    <row r="34" spans="1:12" ht="19.899999999999999" customHeight="1" x14ac:dyDescent="0.25">
      <c r="C34" s="1"/>
      <c r="F34" s="1"/>
      <c r="G34" s="1"/>
      <c r="H34" s="1"/>
      <c r="I34" s="1"/>
      <c r="J34" s="1"/>
    </row>
    <row r="35" spans="1:12" ht="19.899999999999999" customHeight="1" x14ac:dyDescent="0.25">
      <c r="A35" s="49"/>
      <c r="B35" s="1" t="s">
        <v>47</v>
      </c>
      <c r="C35" s="4" t="s">
        <v>12</v>
      </c>
      <c r="D35" s="1" t="s">
        <v>3</v>
      </c>
      <c r="E35" s="1" t="s">
        <v>8</v>
      </c>
      <c r="F35" s="1" t="s">
        <v>5</v>
      </c>
      <c r="G35" s="47"/>
      <c r="H35" s="23">
        <v>4800</v>
      </c>
      <c r="I35" s="47"/>
      <c r="J35" s="23"/>
      <c r="K35" s="48"/>
      <c r="L35" s="21">
        <f>+I35*K35</f>
        <v>0</v>
      </c>
    </row>
    <row r="36" spans="1:12" ht="19.899999999999999" customHeight="1" x14ac:dyDescent="0.25">
      <c r="C36" s="4"/>
      <c r="F36" s="1"/>
      <c r="G36" s="1"/>
      <c r="H36" s="1"/>
      <c r="I36" s="1"/>
      <c r="J36" s="1"/>
    </row>
    <row r="37" spans="1:12" ht="19.899999999999999" customHeight="1" x14ac:dyDescent="0.25">
      <c r="A37" s="49"/>
      <c r="B37" s="1" t="s">
        <v>47</v>
      </c>
      <c r="C37" s="4" t="s">
        <v>12</v>
      </c>
      <c r="D37" s="1" t="s">
        <v>3</v>
      </c>
      <c r="E37" s="1" t="s">
        <v>8</v>
      </c>
      <c r="F37" s="1" t="s">
        <v>5</v>
      </c>
      <c r="G37" s="47"/>
      <c r="H37" s="23">
        <v>4800</v>
      </c>
      <c r="I37" s="47"/>
      <c r="J37" s="23"/>
      <c r="K37" s="48"/>
      <c r="L37" s="21">
        <f>+I37*K37</f>
        <v>0</v>
      </c>
    </row>
    <row r="38" spans="1:12" ht="19.899999999999999" customHeight="1" x14ac:dyDescent="0.25">
      <c r="C38" s="4"/>
      <c r="F38" s="1"/>
      <c r="G38" s="1"/>
      <c r="H38" s="1"/>
      <c r="I38" s="1"/>
      <c r="J38" s="1"/>
    </row>
    <row r="39" spans="1:12" ht="19.899999999999999" customHeight="1" x14ac:dyDescent="0.25">
      <c r="A39" s="49"/>
      <c r="B39" s="1" t="s">
        <v>47</v>
      </c>
      <c r="C39" s="4" t="s">
        <v>12</v>
      </c>
      <c r="D39" s="1" t="s">
        <v>3</v>
      </c>
      <c r="E39" s="1" t="s">
        <v>8</v>
      </c>
      <c r="F39" s="1" t="s">
        <v>5</v>
      </c>
      <c r="G39" s="47"/>
      <c r="H39" s="23">
        <v>4800</v>
      </c>
      <c r="I39" s="47"/>
      <c r="J39" s="23"/>
      <c r="K39" s="48"/>
      <c r="L39" s="21">
        <f>+I39*K39</f>
        <v>0</v>
      </c>
    </row>
    <row r="40" spans="1:12" ht="19.899999999999999" customHeight="1" x14ac:dyDescent="0.25"/>
    <row r="41" spans="1:12" ht="19.899999999999999" customHeight="1" x14ac:dyDescent="0.25">
      <c r="A41" s="49"/>
      <c r="B41" s="1" t="s">
        <v>47</v>
      </c>
      <c r="C41" s="4" t="s">
        <v>12</v>
      </c>
      <c r="D41" s="1" t="s">
        <v>3</v>
      </c>
      <c r="E41" s="1" t="s">
        <v>8</v>
      </c>
      <c r="F41" s="1" t="s">
        <v>5</v>
      </c>
      <c r="G41" s="47"/>
      <c r="H41" s="23">
        <v>4800</v>
      </c>
      <c r="I41" s="47"/>
      <c r="J41" s="23"/>
      <c r="K41" s="48"/>
      <c r="L41" s="21">
        <f>+I41*K41</f>
        <v>0</v>
      </c>
    </row>
    <row r="42" spans="1:12" ht="19.899999999999999" customHeight="1" x14ac:dyDescent="0.25">
      <c r="C42" s="4"/>
      <c r="F42" s="1"/>
      <c r="G42" s="1"/>
      <c r="H42" s="1"/>
      <c r="I42" s="1"/>
      <c r="J42" s="1"/>
    </row>
    <row r="43" spans="1:12" ht="19.899999999999999" customHeight="1" x14ac:dyDescent="0.25">
      <c r="A43" s="49"/>
      <c r="B43" s="1" t="s">
        <v>47</v>
      </c>
      <c r="C43" s="4" t="s">
        <v>12</v>
      </c>
      <c r="D43" s="1" t="s">
        <v>3</v>
      </c>
      <c r="E43" s="1" t="s">
        <v>8</v>
      </c>
      <c r="F43" s="1" t="s">
        <v>5</v>
      </c>
      <c r="G43" s="47"/>
      <c r="H43" s="23">
        <v>4800</v>
      </c>
      <c r="I43" s="47"/>
      <c r="J43" s="23"/>
      <c r="K43" s="48"/>
      <c r="L43" s="21">
        <f>+I43*K43</f>
        <v>0</v>
      </c>
    </row>
    <row r="44" spans="1:12" ht="19.899999999999999" customHeight="1" x14ac:dyDescent="0.25">
      <c r="C44" s="1"/>
      <c r="F44" s="1"/>
      <c r="G44" s="1"/>
      <c r="H44" s="1"/>
      <c r="I44" s="1"/>
      <c r="J44" s="1"/>
    </row>
    <row r="45" spans="1:12" ht="19.899999999999999" customHeight="1" x14ac:dyDescent="0.25">
      <c r="A45" s="7"/>
      <c r="B45" s="7"/>
      <c r="C45" s="8"/>
      <c r="D45" s="7"/>
      <c r="E45" s="7"/>
      <c r="F45" s="8"/>
      <c r="G45" s="8"/>
      <c r="H45" s="8"/>
      <c r="I45" s="8"/>
      <c r="J45" s="8"/>
      <c r="K45" s="6"/>
      <c r="L45" s="6"/>
    </row>
    <row r="46" spans="1:12" ht="19.899999999999999" customHeight="1" x14ac:dyDescent="0.25"/>
    <row r="47" spans="1:12" ht="19.899999999999999" customHeight="1" x14ac:dyDescent="0.25">
      <c r="A47" s="49"/>
      <c r="B47" s="1" t="s">
        <v>48</v>
      </c>
      <c r="C47" s="4" t="s">
        <v>12</v>
      </c>
      <c r="D47" s="1" t="s">
        <v>3</v>
      </c>
      <c r="E47" s="1" t="s">
        <v>8</v>
      </c>
      <c r="F47" s="1" t="s">
        <v>5</v>
      </c>
      <c r="G47" s="47"/>
      <c r="H47" s="23">
        <v>4800</v>
      </c>
      <c r="I47" s="47"/>
      <c r="J47" s="23"/>
      <c r="K47" s="48"/>
      <c r="L47" s="21">
        <f>+I47*K47</f>
        <v>0</v>
      </c>
    </row>
    <row r="48" spans="1:12" ht="19.899999999999999" customHeight="1" x14ac:dyDescent="0.25">
      <c r="C48" s="4"/>
      <c r="F48" s="1"/>
      <c r="G48" s="1"/>
      <c r="H48" s="1"/>
      <c r="I48" s="1"/>
      <c r="J48" s="1"/>
    </row>
    <row r="49" spans="1:12" ht="19.899999999999999" customHeight="1" x14ac:dyDescent="0.25">
      <c r="A49" s="49"/>
      <c r="B49" s="1" t="s">
        <v>48</v>
      </c>
      <c r="C49" s="4" t="s">
        <v>12</v>
      </c>
      <c r="D49" s="1" t="s">
        <v>3</v>
      </c>
      <c r="E49" s="1" t="s">
        <v>8</v>
      </c>
      <c r="F49" s="1" t="s">
        <v>5</v>
      </c>
      <c r="G49" s="47"/>
      <c r="H49" s="23">
        <v>4800</v>
      </c>
      <c r="I49" s="47"/>
      <c r="J49" s="23"/>
      <c r="K49" s="48"/>
      <c r="L49" s="21">
        <f>+I49*K49</f>
        <v>0</v>
      </c>
    </row>
    <row r="50" spans="1:12" ht="19.899999999999999" customHeight="1" x14ac:dyDescent="0.25">
      <c r="C50" s="4"/>
      <c r="F50" s="1"/>
      <c r="G50" s="1"/>
      <c r="H50" s="1"/>
      <c r="I50" s="1"/>
      <c r="J50" s="1"/>
    </row>
    <row r="51" spans="1:12" ht="19.899999999999999" customHeight="1" x14ac:dyDescent="0.25">
      <c r="A51" s="49"/>
      <c r="B51" s="1" t="s">
        <v>48</v>
      </c>
      <c r="C51" s="4" t="s">
        <v>12</v>
      </c>
      <c r="D51" s="1" t="s">
        <v>3</v>
      </c>
      <c r="E51" s="1" t="s">
        <v>8</v>
      </c>
      <c r="F51" s="1" t="s">
        <v>5</v>
      </c>
      <c r="G51" s="47"/>
      <c r="H51" s="23">
        <v>4800</v>
      </c>
      <c r="I51" s="47"/>
      <c r="J51" s="23"/>
      <c r="K51" s="48"/>
      <c r="L51" s="21">
        <f>+I51*K51</f>
        <v>0</v>
      </c>
    </row>
    <row r="52" spans="1:12" ht="19.899999999999999" customHeight="1" x14ac:dyDescent="0.25">
      <c r="C52" s="4"/>
      <c r="F52" s="1"/>
      <c r="G52" s="1"/>
      <c r="H52" s="1"/>
      <c r="I52" s="1"/>
      <c r="J52" s="1"/>
    </row>
    <row r="53" spans="1:12" ht="19.899999999999999" customHeight="1" x14ac:dyDescent="0.25">
      <c r="A53" s="49"/>
      <c r="B53" s="1" t="s">
        <v>48</v>
      </c>
      <c r="C53" s="4" t="s">
        <v>12</v>
      </c>
      <c r="D53" s="1" t="s">
        <v>3</v>
      </c>
      <c r="E53" s="1" t="s">
        <v>8</v>
      </c>
      <c r="F53" s="1" t="s">
        <v>5</v>
      </c>
      <c r="G53" s="47"/>
      <c r="H53" s="23">
        <v>4800</v>
      </c>
      <c r="I53" s="47"/>
      <c r="J53" s="23"/>
      <c r="K53" s="48"/>
      <c r="L53" s="21">
        <f>+I53*K53</f>
        <v>0</v>
      </c>
    </row>
    <row r="54" spans="1:12" ht="19.899999999999999" customHeight="1" x14ac:dyDescent="0.25">
      <c r="C54" s="4"/>
      <c r="F54" s="1"/>
      <c r="G54" s="1"/>
      <c r="H54" s="1"/>
      <c r="I54" s="1"/>
      <c r="J54" s="1"/>
    </row>
    <row r="55" spans="1:12" ht="19.899999999999999" customHeight="1" x14ac:dyDescent="0.25">
      <c r="A55" s="49"/>
      <c r="B55" s="1" t="s">
        <v>48</v>
      </c>
      <c r="C55" s="4" t="s">
        <v>12</v>
      </c>
      <c r="D55" s="1" t="s">
        <v>3</v>
      </c>
      <c r="E55" s="1" t="s">
        <v>8</v>
      </c>
      <c r="F55" s="1" t="s">
        <v>5</v>
      </c>
      <c r="G55" s="47"/>
      <c r="H55" s="23">
        <v>4800</v>
      </c>
      <c r="I55" s="47"/>
      <c r="J55" s="23"/>
      <c r="K55" s="48"/>
      <c r="L55" s="21">
        <f>+I55*K55</f>
        <v>0</v>
      </c>
    </row>
    <row r="56" spans="1:12" ht="19.899999999999999" customHeight="1" x14ac:dyDescent="0.25">
      <c r="C56" s="4"/>
      <c r="F56" s="1"/>
      <c r="G56" s="1"/>
      <c r="H56" s="1"/>
      <c r="I56" s="1"/>
      <c r="J56" s="1"/>
    </row>
    <row r="57" spans="1:12" ht="19.899999999999999" customHeight="1" x14ac:dyDescent="0.25">
      <c r="A57" s="49"/>
      <c r="B57" s="1" t="s">
        <v>48</v>
      </c>
      <c r="C57" s="4" t="s">
        <v>12</v>
      </c>
      <c r="D57" s="1" t="s">
        <v>3</v>
      </c>
      <c r="E57" s="1" t="s">
        <v>8</v>
      </c>
      <c r="F57" s="1" t="s">
        <v>5</v>
      </c>
      <c r="G57" s="47"/>
      <c r="H57" s="23">
        <v>4800</v>
      </c>
      <c r="I57" s="47"/>
      <c r="J57" s="23"/>
      <c r="K57" s="48"/>
      <c r="L57" s="21">
        <f>+I57*K57</f>
        <v>0</v>
      </c>
    </row>
    <row r="58" spans="1:12" ht="19.899999999999999" customHeight="1" thickBot="1" x14ac:dyDescent="0.3">
      <c r="C58" s="4"/>
      <c r="F58" s="1"/>
      <c r="G58" s="1"/>
      <c r="H58" s="1"/>
      <c r="I58" s="1"/>
      <c r="J58" s="1"/>
    </row>
    <row r="59" spans="1:12" s="56" customFormat="1" ht="20.100000000000001" customHeight="1" thickBot="1" x14ac:dyDescent="0.3">
      <c r="B59" s="57" t="s">
        <v>111</v>
      </c>
      <c r="C59" s="58"/>
      <c r="D59" s="58"/>
      <c r="E59" s="58"/>
      <c r="F59" s="58"/>
      <c r="G59" s="58"/>
      <c r="H59" s="58"/>
      <c r="I59" s="58">
        <f>SUM(I29:I57)</f>
        <v>0</v>
      </c>
      <c r="J59" s="58"/>
      <c r="K59" s="59">
        <f>SUM(K29:K57)</f>
        <v>0</v>
      </c>
      <c r="L59" s="66">
        <f>SUM(L29:L57)</f>
        <v>0</v>
      </c>
    </row>
    <row r="60" spans="1:12" ht="385.9" customHeight="1" x14ac:dyDescent="0.25">
      <c r="A60" s="25" t="str">
        <f>+A27</f>
        <v>SECOND FLOOR AREA A MANUAL WINDOW SHADES</v>
      </c>
      <c r="C60" s="4"/>
      <c r="E60" s="1" t="s">
        <v>29</v>
      </c>
      <c r="F60" s="1"/>
      <c r="G60" s="1"/>
      <c r="H60" s="1"/>
      <c r="I60" s="1"/>
      <c r="J60" s="1"/>
    </row>
    <row r="61" spans="1:12" ht="15" customHeight="1" x14ac:dyDescent="0.25">
      <c r="B61" s="7"/>
      <c r="C61" s="8"/>
      <c r="D61" s="7"/>
      <c r="E61" s="7"/>
      <c r="F61" s="8"/>
      <c r="G61" s="8"/>
      <c r="H61" s="8"/>
      <c r="I61" s="8"/>
      <c r="J61" s="8"/>
    </row>
    <row r="62" spans="1:12" ht="33.75" x14ac:dyDescent="0.25">
      <c r="A62" s="25" t="s">
        <v>58</v>
      </c>
      <c r="B62" s="12"/>
    </row>
    <row r="63" spans="1:12" s="29" customFormat="1" ht="32.25" thickBot="1" x14ac:dyDescent="0.3">
      <c r="A63" s="45" t="s">
        <v>105</v>
      </c>
      <c r="B63" s="45" t="s">
        <v>1</v>
      </c>
      <c r="C63" s="45" t="s">
        <v>10</v>
      </c>
      <c r="D63" s="45" t="s">
        <v>2</v>
      </c>
      <c r="E63" s="45" t="s">
        <v>7</v>
      </c>
      <c r="F63" s="45" t="s">
        <v>4</v>
      </c>
      <c r="G63" s="45" t="s">
        <v>106</v>
      </c>
      <c r="H63" s="45" t="s">
        <v>107</v>
      </c>
      <c r="I63" s="45" t="s">
        <v>108</v>
      </c>
      <c r="J63" s="45"/>
      <c r="K63" s="46" t="s">
        <v>109</v>
      </c>
      <c r="L63" s="46" t="s">
        <v>110</v>
      </c>
    </row>
    <row r="64" spans="1:12" ht="19.899999999999999" customHeight="1" x14ac:dyDescent="0.25">
      <c r="A64" s="49"/>
      <c r="B64" s="1" t="s">
        <v>65</v>
      </c>
      <c r="C64" s="4" t="s">
        <v>12</v>
      </c>
      <c r="D64" s="1" t="s">
        <v>24</v>
      </c>
      <c r="E64" s="71" t="s">
        <v>49</v>
      </c>
      <c r="F64" s="72" t="s">
        <v>51</v>
      </c>
      <c r="G64" s="47"/>
      <c r="H64" s="23">
        <v>2410</v>
      </c>
      <c r="I64" s="47"/>
      <c r="J64" s="23"/>
      <c r="K64" s="48"/>
      <c r="L64" s="21">
        <f>+I64*K64</f>
        <v>0</v>
      </c>
    </row>
    <row r="65" spans="2:12" ht="19.899999999999999" customHeight="1" x14ac:dyDescent="0.25">
      <c r="E65" s="71"/>
      <c r="F65" s="71"/>
      <c r="G65" s="51"/>
      <c r="H65" s="51"/>
      <c r="I65" s="51"/>
      <c r="J65" s="51"/>
    </row>
    <row r="66" spans="2:12" ht="19.899999999999999" customHeight="1" x14ac:dyDescent="0.25">
      <c r="F66" s="71"/>
      <c r="G66" s="51"/>
      <c r="H66" s="51"/>
      <c r="I66" s="51"/>
      <c r="J66" s="51"/>
    </row>
    <row r="67" spans="2:12" ht="19.899999999999999" customHeight="1" x14ac:dyDescent="0.25">
      <c r="F67" s="71"/>
      <c r="G67" s="51"/>
      <c r="H67" s="51"/>
      <c r="I67" s="51"/>
      <c r="J67" s="51"/>
    </row>
    <row r="68" spans="2:12" ht="19.899999999999999" customHeight="1" x14ac:dyDescent="0.25">
      <c r="E68" s="1" t="s">
        <v>75</v>
      </c>
      <c r="F68" s="71"/>
      <c r="G68" s="51"/>
      <c r="H68" s="51"/>
      <c r="I68" s="51"/>
      <c r="J68" s="51"/>
    </row>
    <row r="69" spans="2:12" ht="19.899999999999999" customHeight="1" thickBot="1" x14ac:dyDescent="0.3">
      <c r="F69" s="51"/>
      <c r="G69" s="51"/>
      <c r="H69" s="51"/>
      <c r="I69" s="51"/>
      <c r="J69" s="51"/>
    </row>
    <row r="70" spans="2:12" s="56" customFormat="1" ht="20.100000000000001" customHeight="1" thickBot="1" x14ac:dyDescent="0.3">
      <c r="B70" s="57" t="s">
        <v>111</v>
      </c>
      <c r="C70" s="58"/>
      <c r="D70" s="58"/>
      <c r="E70" s="58"/>
      <c r="F70" s="58"/>
      <c r="G70" s="58"/>
      <c r="H70" s="58"/>
      <c r="I70" s="58">
        <f>SUM(I64)</f>
        <v>0</v>
      </c>
      <c r="J70" s="58"/>
      <c r="K70" s="59">
        <f>SUM(K64)</f>
        <v>0</v>
      </c>
      <c r="L70" s="66">
        <f>SUM(L64)</f>
        <v>0</v>
      </c>
    </row>
    <row r="71" spans="2:12" ht="19.899999999999999" customHeight="1" x14ac:dyDescent="0.25">
      <c r="F71" s="51"/>
      <c r="G71" s="51"/>
      <c r="H71" s="51"/>
      <c r="I71" s="51"/>
      <c r="J71" s="51"/>
    </row>
    <row r="72" spans="2:12" ht="19.899999999999999" customHeight="1" x14ac:dyDescent="0.25"/>
    <row r="73" spans="2:12" ht="19.899999999999999" customHeight="1" x14ac:dyDescent="0.25"/>
    <row r="74" spans="2:12" ht="19.899999999999999" customHeight="1" x14ac:dyDescent="0.25"/>
    <row r="86" spans="2:30" x14ac:dyDescent="0.25">
      <c r="AD86" s="13"/>
    </row>
    <row r="87" spans="2:30" x14ac:dyDescent="0.25">
      <c r="V87" s="1"/>
      <c r="W87" s="14"/>
    </row>
    <row r="88" spans="2:30" x14ac:dyDescent="0.25">
      <c r="W88" s="14"/>
    </row>
    <row r="95" spans="2:30" ht="291.60000000000002" customHeight="1" x14ac:dyDescent="0.25">
      <c r="AA95" s="14"/>
    </row>
    <row r="96" spans="2:30" x14ac:dyDescent="0.25">
      <c r="B96" s="7"/>
      <c r="C96" s="8"/>
      <c r="D96" s="7"/>
      <c r="E96" s="7"/>
      <c r="F96" s="8"/>
      <c r="G96" s="8"/>
      <c r="H96" s="8"/>
      <c r="I96" s="8"/>
      <c r="J96" s="8"/>
      <c r="AA96" s="14"/>
    </row>
    <row r="97" spans="1:32" ht="33.75" x14ac:dyDescent="0.25">
      <c r="A97" s="25" t="s">
        <v>58</v>
      </c>
      <c r="B97" s="12"/>
      <c r="AA97" s="14"/>
    </row>
    <row r="98" spans="1:32" s="29" customFormat="1" ht="32.25" thickBot="1" x14ac:dyDescent="0.3">
      <c r="A98" s="45" t="s">
        <v>105</v>
      </c>
      <c r="B98" s="45" t="s">
        <v>1</v>
      </c>
      <c r="C98" s="45" t="s">
        <v>10</v>
      </c>
      <c r="D98" s="45" t="s">
        <v>2</v>
      </c>
      <c r="E98" s="45" t="s">
        <v>7</v>
      </c>
      <c r="F98" s="45" t="s">
        <v>4</v>
      </c>
      <c r="G98" s="45" t="s">
        <v>106</v>
      </c>
      <c r="H98" s="45" t="s">
        <v>107</v>
      </c>
      <c r="I98" s="45" t="s">
        <v>108</v>
      </c>
      <c r="J98" s="45"/>
      <c r="K98" s="46" t="s">
        <v>109</v>
      </c>
      <c r="L98" s="46" t="s">
        <v>110</v>
      </c>
    </row>
    <row r="99" spans="1:32" ht="19.899999999999999" customHeight="1" x14ac:dyDescent="0.25">
      <c r="A99" s="49"/>
      <c r="B99" s="1" t="s">
        <v>50</v>
      </c>
      <c r="C99" s="4" t="s">
        <v>34</v>
      </c>
      <c r="D99" s="1" t="s">
        <v>33</v>
      </c>
      <c r="E99" s="71" t="s">
        <v>49</v>
      </c>
      <c r="F99" s="71" t="s">
        <v>52</v>
      </c>
      <c r="G99" s="47"/>
      <c r="H99" s="23">
        <v>2410</v>
      </c>
      <c r="I99" s="47"/>
      <c r="J99" s="23"/>
      <c r="K99" s="48"/>
      <c r="L99" s="21">
        <f>+I99*K99</f>
        <v>0</v>
      </c>
      <c r="AA99" s="14"/>
    </row>
    <row r="100" spans="1:32" ht="19.899999999999999" customHeight="1" x14ac:dyDescent="0.25">
      <c r="E100" s="71"/>
      <c r="F100" s="71"/>
      <c r="G100" s="51"/>
      <c r="H100" s="51"/>
      <c r="I100" s="51"/>
      <c r="J100" s="51"/>
      <c r="AA100" s="14"/>
      <c r="AF100" s="14"/>
    </row>
    <row r="101" spans="1:32" ht="19.899999999999999" customHeight="1" x14ac:dyDescent="0.25">
      <c r="F101" s="71"/>
      <c r="G101" s="51"/>
      <c r="H101" s="51"/>
      <c r="I101" s="51"/>
      <c r="J101" s="51"/>
      <c r="AA101" s="14"/>
      <c r="AF101" s="14"/>
    </row>
    <row r="102" spans="1:32" ht="19.899999999999999" customHeight="1" x14ac:dyDescent="0.25">
      <c r="F102" s="71"/>
      <c r="G102" s="51"/>
      <c r="H102" s="51"/>
      <c r="I102" s="51"/>
      <c r="J102" s="51"/>
      <c r="AA102" s="14"/>
      <c r="AF102" s="14"/>
    </row>
    <row r="103" spans="1:32" ht="19.899999999999999" customHeight="1" x14ac:dyDescent="0.25">
      <c r="A103" s="7"/>
      <c r="B103" s="7"/>
      <c r="C103" s="8"/>
      <c r="D103" s="7"/>
      <c r="E103" s="7"/>
      <c r="F103" s="8"/>
      <c r="G103" s="8"/>
      <c r="H103" s="8"/>
      <c r="I103" s="8"/>
      <c r="J103" s="8"/>
      <c r="K103" s="8"/>
      <c r="L103" s="8"/>
      <c r="AA103" s="14"/>
    </row>
    <row r="104" spans="1:32" ht="19.899999999999999" customHeight="1" x14ac:dyDescent="0.25">
      <c r="A104" s="49"/>
      <c r="B104" s="1" t="s">
        <v>64</v>
      </c>
      <c r="C104" s="4" t="s">
        <v>34</v>
      </c>
      <c r="D104" s="1" t="s">
        <v>33</v>
      </c>
      <c r="E104" s="71" t="s">
        <v>49</v>
      </c>
      <c r="F104" s="71" t="s">
        <v>53</v>
      </c>
      <c r="G104" s="47"/>
      <c r="H104" s="23">
        <v>2410</v>
      </c>
      <c r="I104" s="47"/>
      <c r="J104" s="23"/>
      <c r="K104" s="48"/>
      <c r="L104" s="21">
        <f>+I104*K104</f>
        <v>0</v>
      </c>
      <c r="AA104" s="14"/>
    </row>
    <row r="105" spans="1:32" ht="19.899999999999999" customHeight="1" x14ac:dyDescent="0.25">
      <c r="E105" s="71"/>
      <c r="F105" s="71"/>
      <c r="G105" s="51"/>
      <c r="H105" s="51"/>
      <c r="I105" s="51"/>
      <c r="J105" s="51"/>
      <c r="AA105" s="14"/>
    </row>
    <row r="106" spans="1:32" ht="19.899999999999999" customHeight="1" x14ac:dyDescent="0.25">
      <c r="F106" s="71"/>
      <c r="G106" s="51"/>
      <c r="H106" s="51"/>
      <c r="I106" s="51"/>
      <c r="J106" s="51"/>
      <c r="AA106" s="14"/>
    </row>
    <row r="107" spans="1:32" ht="19.899999999999999" customHeight="1" x14ac:dyDescent="0.25">
      <c r="F107" s="71"/>
      <c r="G107" s="51"/>
      <c r="H107" s="51"/>
      <c r="I107" s="51"/>
      <c r="J107" s="51"/>
      <c r="AA107" s="14"/>
    </row>
    <row r="108" spans="1:32" ht="19.899999999999999" customHeight="1" x14ac:dyDescent="0.25">
      <c r="A108" s="7"/>
      <c r="B108" s="7"/>
      <c r="C108" s="8"/>
      <c r="D108" s="7"/>
      <c r="E108" s="7"/>
      <c r="F108" s="8"/>
      <c r="G108" s="8"/>
      <c r="H108" s="8"/>
      <c r="I108" s="8"/>
      <c r="J108" s="8"/>
      <c r="K108" s="8"/>
      <c r="L108" s="8"/>
      <c r="AA108" s="14"/>
    </row>
    <row r="109" spans="1:32" ht="19.899999999999999" customHeight="1" x14ac:dyDescent="0.25">
      <c r="A109" s="49"/>
      <c r="B109" s="1" t="s">
        <v>63</v>
      </c>
      <c r="C109" s="4" t="s">
        <v>34</v>
      </c>
      <c r="D109" s="1" t="s">
        <v>33</v>
      </c>
      <c r="E109" s="71" t="s">
        <v>49</v>
      </c>
      <c r="F109" s="71" t="s">
        <v>123</v>
      </c>
      <c r="G109" s="47"/>
      <c r="H109" s="23">
        <v>2410</v>
      </c>
      <c r="I109" s="47"/>
      <c r="J109" s="23"/>
      <c r="K109" s="48"/>
      <c r="L109" s="21">
        <f>+I109*K109</f>
        <v>0</v>
      </c>
    </row>
    <row r="110" spans="1:32" ht="19.899999999999999" customHeight="1" x14ac:dyDescent="0.25">
      <c r="E110" s="71"/>
      <c r="F110" s="71"/>
      <c r="G110" s="51"/>
      <c r="H110" s="51"/>
      <c r="I110" s="51"/>
      <c r="J110" s="51"/>
    </row>
    <row r="111" spans="1:32" ht="19.899999999999999" customHeight="1" x14ac:dyDescent="0.25">
      <c r="E111" s="1" t="s">
        <v>75</v>
      </c>
      <c r="F111" s="71"/>
      <c r="G111" s="51"/>
      <c r="H111" s="51"/>
      <c r="I111" s="51"/>
      <c r="J111" s="51"/>
    </row>
    <row r="112" spans="1:32" ht="19.899999999999999" customHeight="1" x14ac:dyDescent="0.25">
      <c r="AA112" s="14"/>
    </row>
    <row r="113" spans="1:12" ht="19.899999999999999" customHeight="1" x14ac:dyDescent="0.25">
      <c r="A113" s="7"/>
      <c r="B113" s="7"/>
      <c r="C113" s="8"/>
      <c r="D113" s="7"/>
      <c r="E113" s="7"/>
      <c r="F113" s="8"/>
      <c r="G113" s="8"/>
      <c r="H113" s="8"/>
      <c r="I113" s="8"/>
      <c r="J113" s="8"/>
      <c r="K113" s="8"/>
      <c r="L113" s="8"/>
    </row>
    <row r="114" spans="1:12" ht="19.899999999999999" customHeight="1" x14ac:dyDescent="0.25">
      <c r="A114" s="49"/>
      <c r="B114" s="1" t="s">
        <v>62</v>
      </c>
      <c r="C114" s="4" t="s">
        <v>34</v>
      </c>
      <c r="D114" s="1" t="s">
        <v>33</v>
      </c>
      <c r="E114" s="71" t="s">
        <v>49</v>
      </c>
      <c r="F114" s="71" t="s">
        <v>122</v>
      </c>
      <c r="G114" s="47"/>
      <c r="H114" s="23">
        <v>2410</v>
      </c>
      <c r="I114" s="47"/>
      <c r="J114" s="23"/>
      <c r="K114" s="48"/>
      <c r="L114" s="21">
        <f>+I114*K114</f>
        <v>0</v>
      </c>
    </row>
    <row r="115" spans="1:12" ht="19.899999999999999" customHeight="1" x14ac:dyDescent="0.25">
      <c r="E115" s="71"/>
      <c r="F115" s="71"/>
      <c r="G115" s="51"/>
      <c r="H115" s="51"/>
      <c r="I115" s="51"/>
      <c r="J115" s="51"/>
    </row>
    <row r="116" spans="1:12" ht="19.899999999999999" customHeight="1" x14ac:dyDescent="0.25">
      <c r="E116" s="1" t="s">
        <v>75</v>
      </c>
      <c r="F116" s="71"/>
      <c r="G116" s="51"/>
      <c r="H116" s="51"/>
      <c r="I116" s="51"/>
      <c r="J116" s="51"/>
    </row>
    <row r="117" spans="1:12" ht="19.899999999999999" customHeight="1" x14ac:dyDescent="0.25">
      <c r="F117" s="71"/>
      <c r="G117" s="51"/>
      <c r="H117" s="51"/>
      <c r="I117" s="51"/>
      <c r="J117" s="51"/>
    </row>
    <row r="118" spans="1:12" ht="19.899999999999999" customHeight="1" x14ac:dyDescent="0.25">
      <c r="F118" s="71"/>
      <c r="G118" s="51"/>
      <c r="H118" s="51"/>
      <c r="I118" s="51"/>
      <c r="J118" s="51"/>
    </row>
    <row r="119" spans="1:12" ht="19.899999999999999" customHeight="1" x14ac:dyDescent="0.25">
      <c r="A119" s="49"/>
      <c r="B119" s="1" t="s">
        <v>62</v>
      </c>
      <c r="C119" s="4" t="s">
        <v>34</v>
      </c>
      <c r="D119" s="1" t="s">
        <v>33</v>
      </c>
      <c r="E119" s="71" t="s">
        <v>49</v>
      </c>
      <c r="F119" s="71" t="s">
        <v>121</v>
      </c>
      <c r="G119" s="47"/>
      <c r="H119" s="23">
        <v>2410</v>
      </c>
      <c r="I119" s="47"/>
      <c r="J119" s="23"/>
      <c r="K119" s="48"/>
      <c r="L119" s="21">
        <f>+I119*K119</f>
        <v>0</v>
      </c>
    </row>
    <row r="120" spans="1:12" ht="19.899999999999999" customHeight="1" x14ac:dyDescent="0.25">
      <c r="E120" s="71"/>
      <c r="F120" s="71"/>
      <c r="G120" s="51"/>
      <c r="H120" s="51"/>
      <c r="I120" s="51"/>
      <c r="J120" s="51"/>
    </row>
    <row r="121" spans="1:12" ht="19.899999999999999" customHeight="1" x14ac:dyDescent="0.25">
      <c r="E121" s="1" t="s">
        <v>75</v>
      </c>
      <c r="F121" s="71"/>
      <c r="G121" s="51"/>
      <c r="H121" s="51"/>
      <c r="I121" s="51"/>
      <c r="J121" s="51"/>
    </row>
    <row r="122" spans="1:12" ht="19.899999999999999" customHeight="1" thickBot="1" x14ac:dyDescent="0.3">
      <c r="F122" s="71"/>
      <c r="G122" s="51"/>
      <c r="H122" s="51"/>
      <c r="I122" s="51"/>
      <c r="J122" s="51"/>
    </row>
    <row r="123" spans="1:12" s="56" customFormat="1" ht="19.899999999999999" customHeight="1" thickBot="1" x14ac:dyDescent="0.3">
      <c r="B123" s="57" t="s">
        <v>111</v>
      </c>
      <c r="C123" s="58"/>
      <c r="D123" s="58"/>
      <c r="E123" s="58"/>
      <c r="F123" s="58"/>
      <c r="G123" s="58"/>
      <c r="H123" s="58"/>
      <c r="I123" s="58">
        <f>SUM(I99:I119)</f>
        <v>0</v>
      </c>
      <c r="J123" s="58"/>
      <c r="K123" s="67">
        <f>SUM(K99:K119)</f>
        <v>0</v>
      </c>
      <c r="L123" s="66">
        <f>SUM(L99:L119)</f>
        <v>0</v>
      </c>
    </row>
    <row r="124" spans="1:12" s="22" customFormat="1" ht="19.899999999999999" customHeight="1" x14ac:dyDescent="0.25">
      <c r="B124" s="44"/>
      <c r="C124" s="23"/>
      <c r="D124" s="23"/>
      <c r="E124" s="23"/>
      <c r="F124" s="23"/>
      <c r="G124" s="23"/>
      <c r="H124" s="23"/>
      <c r="I124" s="23"/>
      <c r="J124" s="23"/>
      <c r="K124" s="54"/>
      <c r="L124" s="34"/>
    </row>
    <row r="125" spans="1:12" s="22" customFormat="1" ht="6" customHeight="1" x14ac:dyDescent="0.25">
      <c r="B125" s="44"/>
      <c r="C125" s="23"/>
      <c r="D125" s="23"/>
      <c r="E125" s="23"/>
      <c r="F125" s="23"/>
      <c r="G125" s="23"/>
      <c r="H125" s="23"/>
      <c r="I125" s="23"/>
      <c r="J125" s="23"/>
      <c r="K125" s="54"/>
      <c r="L125" s="34"/>
    </row>
    <row r="126" spans="1:12" s="22" customFormat="1" ht="119.45" hidden="1" customHeight="1" x14ac:dyDescent="0.25">
      <c r="B126" s="44"/>
      <c r="C126" s="23"/>
      <c r="D126" s="23"/>
      <c r="E126" s="23"/>
      <c r="F126" s="51"/>
      <c r="G126" s="23"/>
      <c r="H126" s="23"/>
      <c r="I126" s="23"/>
      <c r="J126" s="23"/>
      <c r="K126" s="54"/>
      <c r="L126" s="34"/>
    </row>
    <row r="127" spans="1:12" s="22" customFormat="1" ht="408.6" customHeight="1" x14ac:dyDescent="0.25">
      <c r="A127" s="25" t="str">
        <f>+A97</f>
        <v>SECOND FLOOR AREA C  MANUAL WINDOW SHADES</v>
      </c>
      <c r="B127" s="44"/>
      <c r="C127" s="23"/>
      <c r="D127" s="23"/>
      <c r="E127" s="23"/>
      <c r="F127" s="51"/>
      <c r="G127" s="23"/>
      <c r="H127" s="23"/>
      <c r="I127" s="23"/>
      <c r="J127" s="23"/>
      <c r="K127" s="54"/>
      <c r="L127" s="34"/>
    </row>
    <row r="128" spans="1:12" s="22" customFormat="1" ht="408.6" customHeight="1" x14ac:dyDescent="0.25">
      <c r="A128" s="25"/>
      <c r="B128" s="44"/>
      <c r="C128" s="23"/>
      <c r="D128" s="23"/>
      <c r="E128" s="23"/>
      <c r="F128" s="51"/>
      <c r="G128" s="23"/>
      <c r="H128" s="23"/>
      <c r="I128" s="23"/>
      <c r="J128" s="23"/>
      <c r="K128" s="54"/>
      <c r="L128" s="34"/>
    </row>
    <row r="129" spans="1:28" x14ac:dyDescent="0.25">
      <c r="B129" s="7"/>
      <c r="C129" s="8"/>
      <c r="D129" s="7"/>
      <c r="E129" s="7"/>
      <c r="F129" s="8"/>
      <c r="G129" s="8"/>
      <c r="H129" s="8"/>
      <c r="I129" s="8"/>
      <c r="J129" s="8"/>
    </row>
    <row r="130" spans="1:28" ht="33.75" x14ac:dyDescent="0.25">
      <c r="A130" s="25" t="s">
        <v>58</v>
      </c>
      <c r="B130" s="12"/>
    </row>
    <row r="131" spans="1:28" s="29" customFormat="1" ht="32.25" thickBot="1" x14ac:dyDescent="0.3">
      <c r="A131" s="45" t="s">
        <v>105</v>
      </c>
      <c r="B131" s="45" t="s">
        <v>1</v>
      </c>
      <c r="C131" s="45" t="s">
        <v>10</v>
      </c>
      <c r="D131" s="45" t="s">
        <v>2</v>
      </c>
      <c r="E131" s="45" t="s">
        <v>7</v>
      </c>
      <c r="F131" s="45" t="s">
        <v>4</v>
      </c>
      <c r="G131" s="45" t="s">
        <v>106</v>
      </c>
      <c r="H131" s="45" t="s">
        <v>107</v>
      </c>
      <c r="I131" s="45" t="s">
        <v>108</v>
      </c>
      <c r="J131" s="45"/>
      <c r="K131" s="46" t="s">
        <v>109</v>
      </c>
      <c r="L131" s="46" t="s">
        <v>110</v>
      </c>
    </row>
    <row r="132" spans="1:28" ht="19.899999999999999" customHeight="1" x14ac:dyDescent="0.25">
      <c r="A132" s="49"/>
      <c r="B132" s="1" t="s">
        <v>62</v>
      </c>
      <c r="C132" s="4" t="s">
        <v>54</v>
      </c>
      <c r="D132" s="1" t="s">
        <v>55</v>
      </c>
      <c r="E132" s="1" t="s">
        <v>75</v>
      </c>
      <c r="F132" s="71" t="s">
        <v>120</v>
      </c>
      <c r="G132" s="47"/>
      <c r="H132" s="23">
        <v>2410</v>
      </c>
      <c r="I132" s="47"/>
      <c r="J132" s="23"/>
      <c r="K132" s="48"/>
      <c r="L132" s="21">
        <f>+I132*K132</f>
        <v>0</v>
      </c>
    </row>
    <row r="133" spans="1:28" ht="19.899999999999999" customHeight="1" x14ac:dyDescent="0.25">
      <c r="F133" s="71"/>
      <c r="G133" s="51"/>
      <c r="H133" s="51"/>
      <c r="I133" s="51"/>
      <c r="J133" s="51"/>
    </row>
    <row r="134" spans="1:28" ht="19.899999999999999" customHeight="1" x14ac:dyDescent="0.25">
      <c r="F134" s="71"/>
      <c r="G134" s="51"/>
      <c r="H134" s="51"/>
      <c r="I134" s="51"/>
      <c r="J134" s="51"/>
      <c r="AB134" s="14"/>
    </row>
    <row r="135" spans="1:28" ht="19.899999999999999" customHeight="1" x14ac:dyDescent="0.25">
      <c r="F135" s="71"/>
      <c r="G135" s="51"/>
      <c r="H135" s="51"/>
      <c r="I135" s="51"/>
      <c r="J135" s="51"/>
      <c r="AB135" s="14"/>
    </row>
    <row r="136" spans="1:28" ht="19.899999999999999" customHeight="1" x14ac:dyDescent="0.25">
      <c r="F136" s="71"/>
      <c r="G136" s="51"/>
      <c r="H136" s="51"/>
      <c r="I136" s="51"/>
      <c r="J136" s="51"/>
    </row>
    <row r="137" spans="1:28" ht="19.899999999999999" customHeight="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</row>
    <row r="138" spans="1:28" ht="19.899999999999999" customHeight="1" x14ac:dyDescent="0.25">
      <c r="A138" s="49"/>
      <c r="B138" s="1" t="s">
        <v>61</v>
      </c>
      <c r="C138" s="4" t="s">
        <v>54</v>
      </c>
      <c r="D138" s="1" t="s">
        <v>55</v>
      </c>
      <c r="E138" s="1" t="s">
        <v>75</v>
      </c>
      <c r="F138" s="71" t="s">
        <v>119</v>
      </c>
      <c r="G138" s="47"/>
      <c r="H138" s="23">
        <v>2410</v>
      </c>
      <c r="I138" s="47"/>
      <c r="J138" s="23"/>
      <c r="K138" s="48"/>
      <c r="L138" s="21">
        <f>+I138*K138</f>
        <v>0</v>
      </c>
    </row>
    <row r="139" spans="1:28" ht="19.899999999999999" customHeight="1" x14ac:dyDescent="0.25">
      <c r="F139" s="71"/>
      <c r="G139" s="51"/>
      <c r="H139" s="51"/>
      <c r="I139" s="51"/>
      <c r="J139" s="51"/>
    </row>
    <row r="140" spans="1:28" ht="19.899999999999999" customHeight="1" x14ac:dyDescent="0.25">
      <c r="F140" s="71"/>
      <c r="G140" s="51"/>
      <c r="H140" s="51"/>
      <c r="I140" s="51"/>
      <c r="J140" s="51"/>
    </row>
    <row r="141" spans="1:28" ht="19.899999999999999" customHeight="1" x14ac:dyDescent="0.25">
      <c r="F141" s="71"/>
      <c r="G141" s="51"/>
      <c r="H141" s="51"/>
      <c r="I141" s="51"/>
      <c r="J141" s="51"/>
      <c r="X141" s="14"/>
    </row>
    <row r="142" spans="1:28" ht="19.899999999999999" customHeight="1" x14ac:dyDescent="0.25">
      <c r="F142" s="71"/>
      <c r="G142" s="51"/>
      <c r="H142" s="51"/>
      <c r="I142" s="51"/>
      <c r="J142" s="51"/>
      <c r="X142" s="14"/>
    </row>
    <row r="143" spans="1:28" ht="19.899999999999999" customHeigh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X143" s="14"/>
    </row>
    <row r="144" spans="1:28" ht="19.899999999999999" customHeight="1" x14ac:dyDescent="0.25">
      <c r="A144" s="49"/>
      <c r="B144" s="1" t="s">
        <v>60</v>
      </c>
      <c r="C144" s="4" t="s">
        <v>54</v>
      </c>
      <c r="D144" s="1" t="s">
        <v>55</v>
      </c>
      <c r="E144" s="1" t="s">
        <v>75</v>
      </c>
      <c r="F144" s="71" t="s">
        <v>118</v>
      </c>
      <c r="G144" s="47"/>
      <c r="H144" s="23">
        <v>2410</v>
      </c>
      <c r="I144" s="47"/>
      <c r="J144" s="23"/>
      <c r="K144" s="48"/>
      <c r="L144" s="21">
        <f>+I144*K144</f>
        <v>0</v>
      </c>
    </row>
    <row r="145" spans="1:12" ht="19.899999999999999" customHeight="1" x14ac:dyDescent="0.25">
      <c r="F145" s="71"/>
      <c r="G145" s="51"/>
      <c r="H145" s="51"/>
      <c r="I145" s="51"/>
      <c r="J145" s="51"/>
    </row>
    <row r="146" spans="1:12" ht="19.899999999999999" customHeight="1" x14ac:dyDescent="0.25">
      <c r="F146" s="71"/>
      <c r="G146" s="51"/>
      <c r="H146" s="51"/>
      <c r="I146" s="51"/>
      <c r="J146" s="51"/>
    </row>
    <row r="147" spans="1:12" ht="19.899999999999999" customHeight="1" x14ac:dyDescent="0.25">
      <c r="F147" s="71"/>
      <c r="G147" s="51"/>
      <c r="H147" s="51"/>
      <c r="I147" s="51"/>
      <c r="J147" s="51"/>
    </row>
    <row r="148" spans="1:12" ht="19.899999999999999" customHeight="1" x14ac:dyDescent="0.25">
      <c r="F148" s="71"/>
      <c r="G148" s="51"/>
      <c r="H148" s="51"/>
      <c r="I148" s="51"/>
      <c r="J148" s="51"/>
    </row>
    <row r="149" spans="1:12" ht="19.899999999999999" customHeight="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</row>
    <row r="150" spans="1:12" ht="19.899999999999999" customHeight="1" x14ac:dyDescent="0.25">
      <c r="A150" s="49"/>
      <c r="B150" s="1" t="s">
        <v>59</v>
      </c>
      <c r="C150" s="4" t="s">
        <v>54</v>
      </c>
      <c r="D150" s="1" t="s">
        <v>55</v>
      </c>
      <c r="E150" s="1" t="s">
        <v>75</v>
      </c>
      <c r="F150" s="71" t="s">
        <v>117</v>
      </c>
      <c r="G150" s="47"/>
      <c r="H150" s="23">
        <v>2410</v>
      </c>
      <c r="I150" s="47"/>
      <c r="J150" s="23"/>
      <c r="K150" s="48"/>
      <c r="L150" s="21">
        <f>+I150*K150</f>
        <v>0</v>
      </c>
    </row>
    <row r="151" spans="1:12" ht="19.899999999999999" customHeight="1" x14ac:dyDescent="0.25">
      <c r="F151" s="71"/>
      <c r="G151" s="51"/>
      <c r="H151" s="51"/>
      <c r="I151" s="51"/>
      <c r="J151" s="51"/>
    </row>
    <row r="152" spans="1:12" ht="19.899999999999999" customHeight="1" x14ac:dyDescent="0.25">
      <c r="F152" s="71"/>
      <c r="G152" s="51"/>
      <c r="H152" s="51"/>
      <c r="I152" s="51"/>
      <c r="J152" s="51"/>
    </row>
    <row r="153" spans="1:12" ht="19.899999999999999" customHeight="1" thickBot="1" x14ac:dyDescent="0.3">
      <c r="F153" s="51"/>
      <c r="G153" s="51"/>
      <c r="H153" s="51"/>
      <c r="I153" s="51"/>
      <c r="J153" s="51"/>
    </row>
    <row r="154" spans="1:12" s="56" customFormat="1" ht="19.899999999999999" customHeight="1" thickBot="1" x14ac:dyDescent="0.3">
      <c r="B154" s="57" t="s">
        <v>111</v>
      </c>
      <c r="C154" s="58"/>
      <c r="D154" s="58"/>
      <c r="E154" s="58"/>
      <c r="F154" s="58"/>
      <c r="G154" s="58"/>
      <c r="H154" s="58"/>
      <c r="I154" s="58">
        <f>SUM(I132:I150)</f>
        <v>0</v>
      </c>
      <c r="J154" s="58"/>
      <c r="K154" s="67">
        <f>SUM(K132:K150)</f>
        <v>0</v>
      </c>
      <c r="L154" s="66">
        <f>SUM(L132:L150)</f>
        <v>0</v>
      </c>
    </row>
    <row r="155" spans="1:12" ht="19.899999999999999" customHeight="1" x14ac:dyDescent="0.25">
      <c r="F155" s="51"/>
      <c r="G155" s="51"/>
      <c r="H155" s="51"/>
      <c r="I155" s="51"/>
      <c r="J155" s="51"/>
    </row>
    <row r="156" spans="1:12" ht="19.899999999999999" customHeight="1" x14ac:dyDescent="0.25">
      <c r="F156" s="51"/>
      <c r="G156" s="51"/>
      <c r="H156" s="51"/>
      <c r="I156" s="51"/>
      <c r="J156" s="51"/>
    </row>
    <row r="157" spans="1:12" ht="19.899999999999999" customHeight="1" x14ac:dyDescent="0.25">
      <c r="F157" s="3"/>
      <c r="G157" s="51"/>
      <c r="H157" s="51"/>
      <c r="I157" s="51"/>
      <c r="J157" s="51"/>
    </row>
    <row r="158" spans="1:12" ht="19.899999999999999" customHeight="1" x14ac:dyDescent="0.25">
      <c r="F158" s="3"/>
      <c r="G158" s="51"/>
      <c r="H158" s="51"/>
      <c r="I158" s="51"/>
      <c r="J158" s="51"/>
    </row>
    <row r="159" spans="1:12" ht="19.899999999999999" customHeight="1" x14ac:dyDescent="0.25">
      <c r="F159" s="3"/>
      <c r="G159" s="51"/>
      <c r="H159" s="51"/>
      <c r="I159" s="51"/>
      <c r="J159" s="51"/>
    </row>
    <row r="160" spans="1:12" ht="19.899999999999999" customHeight="1" x14ac:dyDescent="0.25">
      <c r="F160" s="3"/>
      <c r="G160" s="51"/>
      <c r="H160" s="51"/>
      <c r="I160" s="51"/>
      <c r="J160" s="51"/>
    </row>
    <row r="161" spans="1:12" ht="19.899999999999999" customHeight="1" x14ac:dyDescent="0.25">
      <c r="F161" s="3"/>
      <c r="G161" s="51"/>
      <c r="H161" s="51"/>
      <c r="I161" s="51"/>
      <c r="J161" s="51"/>
    </row>
    <row r="162" spans="1:12" ht="19.899999999999999" customHeight="1" x14ac:dyDescent="0.25">
      <c r="F162" s="3"/>
      <c r="G162" s="51"/>
      <c r="H162" s="51"/>
      <c r="I162" s="51"/>
      <c r="J162" s="51"/>
    </row>
    <row r="163" spans="1:12" ht="19.899999999999999" customHeight="1" x14ac:dyDescent="0.25">
      <c r="F163" s="3"/>
      <c r="G163" s="51"/>
      <c r="H163" s="51"/>
      <c r="I163" s="51"/>
      <c r="J163" s="51"/>
    </row>
    <row r="164" spans="1:12" ht="19.899999999999999" customHeight="1" x14ac:dyDescent="0.25">
      <c r="F164" s="3"/>
      <c r="G164" s="51"/>
      <c r="H164" s="51"/>
      <c r="I164" s="51"/>
      <c r="J164" s="51"/>
    </row>
    <row r="165" spans="1:12" x14ac:dyDescent="0.25">
      <c r="F165" s="3"/>
      <c r="G165" s="51"/>
      <c r="H165" s="51"/>
      <c r="I165" s="51"/>
      <c r="J165" s="51"/>
    </row>
    <row r="166" spans="1:12" x14ac:dyDescent="0.25">
      <c r="F166" s="3"/>
      <c r="G166" s="51"/>
      <c r="H166" s="51"/>
      <c r="I166" s="51"/>
      <c r="J166" s="51"/>
    </row>
    <row r="167" spans="1:12" x14ac:dyDescent="0.25">
      <c r="F167" s="3"/>
      <c r="G167" s="51"/>
      <c r="H167" s="51"/>
      <c r="I167" s="51"/>
      <c r="J167" s="51"/>
    </row>
    <row r="168" spans="1:12" x14ac:dyDescent="0.25">
      <c r="F168" s="3"/>
      <c r="G168" s="51"/>
      <c r="H168" s="51"/>
      <c r="I168" s="51"/>
      <c r="J168" s="51"/>
    </row>
    <row r="169" spans="1:12" x14ac:dyDescent="0.25">
      <c r="F169" s="3"/>
      <c r="G169" s="51"/>
      <c r="H169" s="51"/>
      <c r="I169" s="51"/>
      <c r="J169" s="51"/>
    </row>
    <row r="170" spans="1:12" x14ac:dyDescent="0.25">
      <c r="F170" s="3"/>
      <c r="G170" s="51"/>
      <c r="H170" s="51"/>
      <c r="I170" s="51"/>
      <c r="J170" s="51"/>
    </row>
    <row r="171" spans="1:12" x14ac:dyDescent="0.25">
      <c r="F171" s="3"/>
      <c r="G171" s="51"/>
      <c r="H171" s="51"/>
      <c r="I171" s="51"/>
      <c r="J171" s="51"/>
    </row>
    <row r="172" spans="1:12" x14ac:dyDescent="0.25">
      <c r="F172" s="51"/>
      <c r="G172" s="51"/>
      <c r="H172" s="51"/>
      <c r="I172" s="51"/>
      <c r="J172" s="51"/>
    </row>
    <row r="173" spans="1:12" ht="54" customHeight="1" x14ac:dyDescent="0.25">
      <c r="F173" s="3"/>
      <c r="G173" s="51"/>
      <c r="H173" s="51"/>
      <c r="I173" s="51"/>
      <c r="J173" s="51"/>
    </row>
    <row r="174" spans="1:12" x14ac:dyDescent="0.25">
      <c r="B174" s="7"/>
      <c r="C174" s="8"/>
      <c r="D174" s="7"/>
      <c r="E174" s="7"/>
      <c r="F174" s="8"/>
      <c r="G174" s="8"/>
      <c r="H174" s="8"/>
      <c r="I174" s="8"/>
      <c r="J174" s="8"/>
    </row>
    <row r="175" spans="1:12" ht="33.75" x14ac:dyDescent="0.25">
      <c r="A175" s="25" t="s">
        <v>58</v>
      </c>
      <c r="B175" s="12"/>
    </row>
    <row r="176" spans="1:12" s="29" customFormat="1" ht="32.25" thickBot="1" x14ac:dyDescent="0.3">
      <c r="A176" s="45" t="s">
        <v>105</v>
      </c>
      <c r="B176" s="45" t="s">
        <v>1</v>
      </c>
      <c r="C176" s="45" t="s">
        <v>10</v>
      </c>
      <c r="D176" s="45" t="s">
        <v>2</v>
      </c>
      <c r="E176" s="45" t="s">
        <v>7</v>
      </c>
      <c r="F176" s="45" t="s">
        <v>4</v>
      </c>
      <c r="G176" s="45" t="s">
        <v>106</v>
      </c>
      <c r="H176" s="45" t="s">
        <v>107</v>
      </c>
      <c r="I176" s="45" t="s">
        <v>108</v>
      </c>
      <c r="J176" s="45"/>
      <c r="K176" s="46" t="s">
        <v>109</v>
      </c>
      <c r="L176" s="46" t="s">
        <v>110</v>
      </c>
    </row>
    <row r="177" spans="1:12" ht="19.899999999999999" customHeight="1" x14ac:dyDescent="0.25">
      <c r="A177" s="49"/>
      <c r="B177" s="1" t="s">
        <v>66</v>
      </c>
      <c r="C177" s="4" t="s">
        <v>54</v>
      </c>
      <c r="D177" s="1" t="s">
        <v>55</v>
      </c>
      <c r="E177" s="1" t="s">
        <v>75</v>
      </c>
      <c r="F177" s="71" t="s">
        <v>114</v>
      </c>
      <c r="G177" s="47"/>
      <c r="H177" s="23">
        <v>2410</v>
      </c>
      <c r="I177" s="47"/>
      <c r="J177" s="23"/>
      <c r="K177" s="48"/>
      <c r="L177" s="21">
        <f>+I177*K177</f>
        <v>0</v>
      </c>
    </row>
    <row r="178" spans="1:12" ht="19.899999999999999" customHeight="1" x14ac:dyDescent="0.25">
      <c r="F178" s="71"/>
      <c r="G178" s="51"/>
      <c r="H178" s="51"/>
      <c r="I178" s="51"/>
      <c r="J178" s="51"/>
    </row>
    <row r="179" spans="1:12" ht="19.899999999999999" customHeight="1" x14ac:dyDescent="0.25">
      <c r="F179" s="71"/>
      <c r="G179" s="51"/>
      <c r="H179" s="51"/>
      <c r="I179" s="51"/>
      <c r="J179" s="51"/>
    </row>
    <row r="180" spans="1:12" ht="19.899999999999999" customHeight="1" x14ac:dyDescent="0.25">
      <c r="F180" s="71"/>
      <c r="G180" s="51"/>
      <c r="H180" s="51"/>
      <c r="I180" s="51"/>
      <c r="J180" s="51"/>
    </row>
    <row r="181" spans="1:12" ht="19.899999999999999" customHeight="1" x14ac:dyDescent="0.25">
      <c r="F181" s="71"/>
      <c r="G181" s="51"/>
      <c r="H181" s="51"/>
      <c r="I181" s="51"/>
      <c r="J181" s="51"/>
    </row>
    <row r="182" spans="1:12" ht="19.899999999999999" customHeight="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</row>
    <row r="183" spans="1:12" ht="19.899999999999999" customHeight="1" x14ac:dyDescent="0.25">
      <c r="A183" s="49"/>
      <c r="B183" s="1" t="s">
        <v>67</v>
      </c>
      <c r="C183" s="4" t="s">
        <v>54</v>
      </c>
      <c r="D183" s="1" t="s">
        <v>55</v>
      </c>
      <c r="E183" s="1" t="s">
        <v>75</v>
      </c>
      <c r="F183" s="71" t="s">
        <v>116</v>
      </c>
      <c r="G183" s="47"/>
      <c r="H183" s="23">
        <v>2410</v>
      </c>
      <c r="I183" s="47"/>
      <c r="J183" s="23"/>
      <c r="K183" s="48"/>
      <c r="L183" s="21">
        <f>+I183*K183</f>
        <v>0</v>
      </c>
    </row>
    <row r="184" spans="1:12" ht="19.899999999999999" customHeight="1" x14ac:dyDescent="0.25">
      <c r="F184" s="71"/>
      <c r="G184" s="51"/>
      <c r="H184" s="51"/>
      <c r="I184" s="51"/>
      <c r="J184" s="51"/>
    </row>
    <row r="185" spans="1:12" ht="19.899999999999999" customHeight="1" x14ac:dyDescent="0.25">
      <c r="F185" s="71"/>
      <c r="G185" s="51"/>
      <c r="H185" s="51"/>
      <c r="I185" s="51"/>
      <c r="J185" s="51"/>
    </row>
    <row r="186" spans="1:12" ht="19.899999999999999" customHeight="1" x14ac:dyDescent="0.25">
      <c r="B186" s="15"/>
      <c r="C186" s="16"/>
      <c r="D186" s="15"/>
      <c r="E186" s="15"/>
      <c r="F186" s="16"/>
      <c r="G186" s="16"/>
      <c r="H186" s="16"/>
      <c r="I186" s="16"/>
      <c r="J186" s="16"/>
    </row>
    <row r="187" spans="1:12" ht="19.899999999999999" customHeight="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</row>
    <row r="188" spans="1:12" ht="19.899999999999999" customHeight="1" x14ac:dyDescent="0.25">
      <c r="A188" s="49"/>
      <c r="B188" s="1" t="s">
        <v>68</v>
      </c>
      <c r="C188" s="4" t="s">
        <v>54</v>
      </c>
      <c r="D188" s="1" t="s">
        <v>55</v>
      </c>
      <c r="E188" s="1" t="s">
        <v>75</v>
      </c>
      <c r="F188" s="71" t="s">
        <v>113</v>
      </c>
      <c r="G188" s="47"/>
      <c r="H188" s="23">
        <v>2410</v>
      </c>
      <c r="I188" s="47"/>
      <c r="J188" s="23"/>
      <c r="K188" s="48"/>
      <c r="L188" s="21">
        <f>+I188*K188</f>
        <v>0</v>
      </c>
    </row>
    <row r="189" spans="1:12" ht="19.899999999999999" customHeight="1" x14ac:dyDescent="0.25">
      <c r="F189" s="71"/>
      <c r="G189" s="51"/>
      <c r="H189" s="51"/>
      <c r="I189" s="51"/>
      <c r="J189" s="51"/>
    </row>
    <row r="190" spans="1:12" ht="19.899999999999999" customHeight="1" x14ac:dyDescent="0.25">
      <c r="F190" s="71"/>
      <c r="G190" s="51"/>
      <c r="H190" s="51"/>
      <c r="I190" s="51"/>
      <c r="J190" s="51"/>
    </row>
    <row r="191" spans="1:12" ht="19.899999999999999" customHeight="1" x14ac:dyDescent="0.25">
      <c r="F191" s="71"/>
      <c r="G191" s="51"/>
      <c r="H191" s="51"/>
      <c r="I191" s="51"/>
      <c r="J191" s="51"/>
    </row>
    <row r="192" spans="1:12" ht="19.899999999999999" customHeight="1" x14ac:dyDescent="0.25">
      <c r="F192" s="71"/>
      <c r="G192" s="51"/>
      <c r="H192" s="51"/>
      <c r="I192" s="51"/>
      <c r="J192" s="51"/>
    </row>
    <row r="193" spans="1:12" ht="19.899999999999999" customHeight="1" x14ac:dyDescent="0.25">
      <c r="A193" s="49"/>
      <c r="B193" s="1" t="s">
        <v>68</v>
      </c>
      <c r="C193" s="4" t="s">
        <v>54</v>
      </c>
      <c r="D193" s="1" t="s">
        <v>55</v>
      </c>
      <c r="E193" s="1" t="s">
        <v>75</v>
      </c>
      <c r="F193" s="71" t="s">
        <v>115</v>
      </c>
      <c r="G193" s="47"/>
      <c r="H193" s="23">
        <v>2410</v>
      </c>
      <c r="I193" s="47"/>
      <c r="J193" s="23"/>
      <c r="K193" s="48"/>
      <c r="L193" s="21">
        <f>+I193*K193</f>
        <v>0</v>
      </c>
    </row>
    <row r="194" spans="1:12" ht="19.899999999999999" customHeight="1" x14ac:dyDescent="0.25">
      <c r="F194" s="71"/>
      <c r="G194" s="51"/>
      <c r="H194" s="51"/>
      <c r="I194" s="51"/>
      <c r="J194" s="51"/>
    </row>
    <row r="195" spans="1:12" ht="19.899999999999999" customHeight="1" x14ac:dyDescent="0.25">
      <c r="F195" s="71"/>
      <c r="G195" s="51"/>
      <c r="H195" s="51"/>
      <c r="I195" s="51"/>
      <c r="J195" s="51"/>
    </row>
    <row r="196" spans="1:12" ht="19.899999999999999" customHeight="1" thickBot="1" x14ac:dyDescent="0.3">
      <c r="F196" s="71"/>
      <c r="G196" s="51"/>
      <c r="H196" s="51"/>
      <c r="I196" s="51"/>
      <c r="J196" s="51"/>
    </row>
    <row r="197" spans="1:12" s="56" customFormat="1" ht="19.899999999999999" customHeight="1" thickBot="1" x14ac:dyDescent="0.3">
      <c r="B197" s="57" t="s">
        <v>111</v>
      </c>
      <c r="C197" s="58"/>
      <c r="D197" s="58"/>
      <c r="E197" s="58"/>
      <c r="F197" s="58"/>
      <c r="G197" s="58"/>
      <c r="H197" s="58"/>
      <c r="I197" s="58">
        <f>SUM(I177:I193)</f>
        <v>0</v>
      </c>
      <c r="J197" s="58"/>
      <c r="K197" s="67">
        <f>SUM(K177:K193)</f>
        <v>0</v>
      </c>
      <c r="L197" s="66">
        <f>SUM(L177:L193)</f>
        <v>0</v>
      </c>
    </row>
    <row r="198" spans="1:12" ht="19.899999999999999" customHeight="1" x14ac:dyDescent="0.25">
      <c r="F198" s="51"/>
      <c r="G198" s="51"/>
      <c r="H198" s="51"/>
      <c r="I198" s="51"/>
      <c r="J198" s="51"/>
    </row>
    <row r="199" spans="1:12" ht="19.899999999999999" customHeight="1" x14ac:dyDescent="0.25"/>
    <row r="200" spans="1:12" ht="19.899999999999999" customHeight="1" x14ac:dyDescent="0.25"/>
    <row r="201" spans="1:12" ht="19.899999999999999" customHeight="1" x14ac:dyDescent="0.25"/>
    <row r="214" spans="1:12" ht="150" customHeight="1" x14ac:dyDescent="0.25"/>
    <row r="215" spans="1:12" ht="33.75" x14ac:dyDescent="0.25">
      <c r="A215" s="25" t="s">
        <v>58</v>
      </c>
      <c r="B215" s="12"/>
    </row>
    <row r="216" spans="1:12" s="29" customFormat="1" ht="32.25" thickBot="1" x14ac:dyDescent="0.3">
      <c r="A216" s="45" t="s">
        <v>105</v>
      </c>
      <c r="B216" s="45" t="s">
        <v>1</v>
      </c>
      <c r="C216" s="45" t="s">
        <v>10</v>
      </c>
      <c r="D216" s="45" t="s">
        <v>2</v>
      </c>
      <c r="E216" s="45" t="s">
        <v>7</v>
      </c>
      <c r="F216" s="45" t="s">
        <v>4</v>
      </c>
      <c r="G216" s="45" t="s">
        <v>106</v>
      </c>
      <c r="H216" s="45" t="s">
        <v>107</v>
      </c>
      <c r="I216" s="45" t="s">
        <v>108</v>
      </c>
      <c r="J216" s="45"/>
      <c r="K216" s="46" t="s">
        <v>109</v>
      </c>
      <c r="L216" s="46" t="s">
        <v>110</v>
      </c>
    </row>
    <row r="217" spans="1:12" ht="19.899999999999999" customHeight="1" x14ac:dyDescent="0.25">
      <c r="A217" s="7"/>
      <c r="B217" s="7"/>
      <c r="C217" s="8"/>
      <c r="D217" s="7"/>
      <c r="E217" s="7"/>
      <c r="F217" s="8"/>
      <c r="G217" s="47"/>
      <c r="H217" s="23">
        <v>2410</v>
      </c>
      <c r="I217" s="47"/>
      <c r="J217" s="23"/>
      <c r="K217" s="48"/>
      <c r="L217" s="21">
        <f>+I217*K217</f>
        <v>0</v>
      </c>
    </row>
    <row r="218" spans="1:12" ht="19.899999999999999" customHeight="1" x14ac:dyDescent="0.25">
      <c r="A218" s="49"/>
      <c r="B218" s="1" t="s">
        <v>68</v>
      </c>
      <c r="C218" s="4" t="s">
        <v>11</v>
      </c>
      <c r="D218" s="1" t="s">
        <v>69</v>
      </c>
      <c r="E218" s="1" t="s">
        <v>75</v>
      </c>
      <c r="F218" s="71" t="s">
        <v>124</v>
      </c>
      <c r="G218" s="51"/>
      <c r="H218" s="51"/>
      <c r="I218" s="51"/>
      <c r="J218" s="51"/>
    </row>
    <row r="219" spans="1:12" ht="19.899999999999999" customHeight="1" x14ac:dyDescent="0.25">
      <c r="F219" s="71"/>
      <c r="G219" s="51"/>
      <c r="H219" s="51"/>
      <c r="I219" s="51"/>
      <c r="J219" s="51"/>
    </row>
    <row r="220" spans="1:12" ht="19.899999999999999" customHeight="1" x14ac:dyDescent="0.25">
      <c r="F220" s="71"/>
      <c r="G220" s="51"/>
      <c r="H220" s="51"/>
      <c r="I220" s="51"/>
      <c r="J220" s="51"/>
    </row>
    <row r="221" spans="1:12" ht="19.899999999999999" customHeight="1" thickBot="1" x14ac:dyDescent="0.3">
      <c r="F221" s="71"/>
      <c r="G221" s="51"/>
      <c r="H221" s="51"/>
      <c r="I221" s="51"/>
      <c r="J221" s="51"/>
    </row>
    <row r="222" spans="1:12" s="56" customFormat="1" ht="19.899999999999999" customHeight="1" thickBot="1" x14ac:dyDescent="0.3">
      <c r="B222" s="57" t="s">
        <v>111</v>
      </c>
      <c r="C222" s="58"/>
      <c r="D222" s="58"/>
      <c r="E222" s="58"/>
      <c r="F222" s="58"/>
      <c r="G222" s="58"/>
      <c r="H222" s="58"/>
      <c r="I222" s="58">
        <f>SUM(I217)</f>
        <v>0</v>
      </c>
      <c r="J222" s="58"/>
      <c r="K222" s="67">
        <f>SUM(K217)</f>
        <v>0</v>
      </c>
      <c r="L222" s="66">
        <f>SUM(L217)</f>
        <v>0</v>
      </c>
    </row>
    <row r="223" spans="1:12" ht="19.899999999999999" customHeight="1" x14ac:dyDescent="0.25">
      <c r="F223" s="20"/>
      <c r="G223" s="51"/>
      <c r="H223" s="51"/>
      <c r="I223" s="51"/>
      <c r="J223" s="51"/>
    </row>
    <row r="224" spans="1:12" ht="19.899999999999999" customHeight="1" x14ac:dyDescent="0.25">
      <c r="F224" s="20"/>
      <c r="G224" s="51"/>
      <c r="H224" s="51"/>
      <c r="I224" s="51"/>
      <c r="J224" s="51"/>
    </row>
    <row r="225" ht="19.899999999999999" customHeight="1" x14ac:dyDescent="0.25"/>
    <row r="226" ht="19.899999999999999" customHeight="1" x14ac:dyDescent="0.25"/>
    <row r="227" ht="19.899999999999999" customHeight="1" x14ac:dyDescent="0.25"/>
    <row r="228" ht="19.899999999999999" customHeight="1" x14ac:dyDescent="0.25"/>
    <row r="247" spans="2:12" ht="15.75" thickBot="1" x14ac:dyDescent="0.3"/>
    <row r="248" spans="2:12" s="56" customFormat="1" ht="20.100000000000001" customHeight="1" thickTop="1" thickBot="1" x14ac:dyDescent="0.3">
      <c r="B248" s="61" t="s">
        <v>126</v>
      </c>
      <c r="C248" s="62"/>
      <c r="D248" s="63"/>
      <c r="E248" s="63"/>
      <c r="F248" s="62"/>
      <c r="G248" s="62"/>
      <c r="H248" s="62"/>
      <c r="I248" s="68">
        <f>+I222+I197+I154+I123+I70+I59+I24</f>
        <v>0</v>
      </c>
      <c r="J248" s="62"/>
      <c r="K248" s="64">
        <f>+K222+K197+K154+K123+K70+K59+K24</f>
        <v>0</v>
      </c>
      <c r="L248" s="65">
        <f>+L222+L197+L154+L123+L70+L59+L24</f>
        <v>0</v>
      </c>
    </row>
    <row r="249" spans="2:12" ht="15.75" thickTop="1" x14ac:dyDescent="0.25"/>
  </sheetData>
  <sheetProtection algorithmName="SHA-512" hashValue="pX1xlyrCf42yTHdQAeHztvST3LJbdsxb77nDeCBOjiZJjPiwimLIzd+V/kmMfcPD2bn15Q1gM2c16y9o3khDqg==" saltValue="LIGksdn8YRe3eQPv9l8zSQ==" spinCount="100000" sheet="1" objects="1" scenarios="1"/>
  <mergeCells count="21">
    <mergeCell ref="F132:F136"/>
    <mergeCell ref="F119:F122"/>
    <mergeCell ref="F150:F152"/>
    <mergeCell ref="F193:F196"/>
    <mergeCell ref="F218:F221"/>
    <mergeCell ref="F188:F192"/>
    <mergeCell ref="F138:F142"/>
    <mergeCell ref="F144:F148"/>
    <mergeCell ref="F177:F181"/>
    <mergeCell ref="F183:F185"/>
    <mergeCell ref="E64:E65"/>
    <mergeCell ref="F114:F118"/>
    <mergeCell ref="E114:E115"/>
    <mergeCell ref="E119:E120"/>
    <mergeCell ref="F99:F102"/>
    <mergeCell ref="E99:E100"/>
    <mergeCell ref="F104:F107"/>
    <mergeCell ref="E104:E105"/>
    <mergeCell ref="F109:F111"/>
    <mergeCell ref="E109:E110"/>
    <mergeCell ref="F64:F68"/>
  </mergeCells>
  <pageMargins left="0.7" right="0.7" top="0.75" bottom="0.75" header="0.3" footer="0.3"/>
  <pageSetup paperSize="5" scale="53" fitToHeight="0" orientation="landscape" r:id="rId1"/>
  <headerFooter>
    <oddFooter>&amp;R&amp;P/&amp;N</oddFooter>
  </headerFooter>
  <rowBreaks count="6" manualBreakCount="6">
    <brk id="25" max="16383" man="1"/>
    <brk id="60" max="16383" man="1"/>
    <brk id="95" max="16383" man="1"/>
    <brk id="128" max="16383" man="1"/>
    <brk id="173" max="16383" man="1"/>
    <brk id="214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44"/>
  <sheetViews>
    <sheetView showGridLines="0" zoomScale="60" zoomScaleNormal="60" workbookViewId="0">
      <selection activeCell="G4" sqref="G4"/>
    </sheetView>
  </sheetViews>
  <sheetFormatPr defaultColWidth="9.140625" defaultRowHeight="15" x14ac:dyDescent="0.25"/>
  <cols>
    <col min="1" max="1" width="63" customWidth="1"/>
    <col min="2" max="2" width="36.28515625" style="1" customWidth="1"/>
    <col min="3" max="3" width="15.5703125" customWidth="1"/>
    <col min="4" max="4" width="14.42578125" style="1" customWidth="1"/>
    <col min="5" max="5" width="27" style="1" customWidth="1"/>
    <col min="6" max="6" width="34.28515625" customWidth="1"/>
    <col min="7" max="7" width="40.5703125" customWidth="1"/>
    <col min="8" max="8" width="22.28515625" customWidth="1"/>
    <col min="9" max="9" width="11.85546875" customWidth="1"/>
    <col min="10" max="10" width="1.42578125" customWidth="1"/>
    <col min="11" max="11" width="13.42578125" customWidth="1"/>
    <col min="12" max="12" width="17.7109375" customWidth="1"/>
    <col min="14" max="14" width="13.28515625" customWidth="1"/>
  </cols>
  <sheetData>
    <row r="1" spans="1:25" ht="33.75" x14ac:dyDescent="0.25">
      <c r="A1" s="25" t="s">
        <v>80</v>
      </c>
      <c r="B1" s="25"/>
    </row>
    <row r="2" spans="1:25" s="24" customFormat="1" ht="33.75" x14ac:dyDescent="0.5">
      <c r="A2" s="25" t="s">
        <v>57</v>
      </c>
      <c r="B2" s="25"/>
      <c r="C2" s="26"/>
      <c r="E2" s="25"/>
      <c r="F2" s="26"/>
      <c r="G2" s="26"/>
      <c r="H2" s="26"/>
      <c r="I2" s="26"/>
      <c r="X2" s="27"/>
      <c r="Y2" s="27"/>
    </row>
    <row r="3" spans="1:25" s="29" customFormat="1" ht="32.25" thickBot="1" x14ac:dyDescent="0.3">
      <c r="A3" s="45" t="s">
        <v>105</v>
      </c>
      <c r="B3" s="45" t="s">
        <v>1</v>
      </c>
      <c r="C3" s="45" t="s">
        <v>10</v>
      </c>
      <c r="D3" s="45" t="s">
        <v>2</v>
      </c>
      <c r="E3" s="45" t="s">
        <v>7</v>
      </c>
      <c r="F3" s="45" t="s">
        <v>4</v>
      </c>
      <c r="G3" s="45" t="s">
        <v>106</v>
      </c>
      <c r="H3" s="45" t="s">
        <v>107</v>
      </c>
      <c r="I3" s="45" t="s">
        <v>108</v>
      </c>
      <c r="J3" s="45"/>
      <c r="K3" s="46" t="s">
        <v>109</v>
      </c>
      <c r="L3" s="46" t="s">
        <v>110</v>
      </c>
    </row>
    <row r="4" spans="1:25" s="5" customFormat="1" ht="19.899999999999999" customHeight="1" x14ac:dyDescent="0.25">
      <c r="A4" s="49"/>
      <c r="B4" s="1" t="s">
        <v>79</v>
      </c>
      <c r="C4" s="1" t="s">
        <v>14</v>
      </c>
      <c r="D4" s="1" t="s">
        <v>43</v>
      </c>
      <c r="E4" s="1" t="s">
        <v>8</v>
      </c>
      <c r="F4" s="1" t="s">
        <v>44</v>
      </c>
      <c r="G4" s="47"/>
      <c r="H4" s="23">
        <v>4800</v>
      </c>
      <c r="I4" s="47"/>
      <c r="J4" s="23"/>
      <c r="K4" s="48"/>
      <c r="L4" s="21">
        <f>+I4*K4</f>
        <v>0</v>
      </c>
    </row>
    <row r="5" spans="1:25" s="5" customFormat="1" ht="19.899999999999999" customHeight="1" x14ac:dyDescent="0.25"/>
    <row r="6" spans="1:25" s="5" customFormat="1" ht="19.899999999999999" customHeight="1" x14ac:dyDescent="0.25">
      <c r="A6" s="49"/>
      <c r="B6" s="1" t="s">
        <v>79</v>
      </c>
      <c r="C6" s="1" t="s">
        <v>14</v>
      </c>
      <c r="D6" s="1" t="s">
        <v>43</v>
      </c>
      <c r="E6" s="1" t="s">
        <v>8</v>
      </c>
      <c r="F6" s="1" t="s">
        <v>44</v>
      </c>
      <c r="G6" s="47"/>
      <c r="H6" s="23">
        <v>4800</v>
      </c>
      <c r="I6" s="47"/>
      <c r="J6" s="23"/>
      <c r="K6" s="48"/>
      <c r="L6" s="21">
        <f>+I6*K6</f>
        <v>0</v>
      </c>
    </row>
    <row r="7" spans="1:25" s="5" customFormat="1" ht="19.899999999999999" customHeight="1" x14ac:dyDescent="0.25"/>
    <row r="8" spans="1:25" s="5" customFormat="1" ht="19.899999999999999" customHeight="1" x14ac:dyDescent="0.25">
      <c r="A8" s="49"/>
      <c r="B8" s="1" t="s">
        <v>79</v>
      </c>
      <c r="C8" s="1" t="s">
        <v>14</v>
      </c>
      <c r="D8" s="1" t="s">
        <v>43</v>
      </c>
      <c r="E8" s="1" t="s">
        <v>8</v>
      </c>
      <c r="F8" s="1" t="s">
        <v>44</v>
      </c>
      <c r="G8" s="47"/>
      <c r="H8" s="23">
        <v>4800</v>
      </c>
      <c r="I8" s="47"/>
      <c r="J8" s="23"/>
      <c r="K8" s="48"/>
      <c r="L8" s="21">
        <f>+I8*K8</f>
        <v>0</v>
      </c>
    </row>
    <row r="9" spans="1:25" s="5" customFormat="1" ht="19.899999999999999" customHeight="1" x14ac:dyDescent="0.25"/>
    <row r="10" spans="1:25" s="5" customFormat="1" ht="12.6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25" s="5" customFormat="1" ht="19.899999999999999" customHeight="1" x14ac:dyDescent="0.25">
      <c r="A11" s="49"/>
      <c r="B11" s="1" t="s">
        <v>81</v>
      </c>
      <c r="C11" s="1" t="s">
        <v>14</v>
      </c>
      <c r="D11" s="1" t="s">
        <v>43</v>
      </c>
      <c r="E11" s="1" t="s">
        <v>8</v>
      </c>
      <c r="F11" s="1" t="s">
        <v>44</v>
      </c>
      <c r="G11" s="47"/>
      <c r="H11" s="23">
        <v>4800</v>
      </c>
      <c r="I11" s="47"/>
      <c r="J11" s="23"/>
      <c r="K11" s="48"/>
      <c r="L11" s="21">
        <f>+I11*K11</f>
        <v>0</v>
      </c>
    </row>
    <row r="12" spans="1:25" s="5" customFormat="1" ht="19.899999999999999" customHeight="1" x14ac:dyDescent="0.25"/>
    <row r="13" spans="1:25" s="5" customFormat="1" ht="19.899999999999999" customHeight="1" x14ac:dyDescent="0.25">
      <c r="A13" s="49"/>
      <c r="B13" s="1" t="s">
        <v>81</v>
      </c>
      <c r="C13" s="1" t="s">
        <v>14</v>
      </c>
      <c r="D13" s="1" t="s">
        <v>43</v>
      </c>
      <c r="E13" s="1" t="s">
        <v>8</v>
      </c>
      <c r="F13" s="1" t="s">
        <v>44</v>
      </c>
      <c r="G13" s="47"/>
      <c r="H13" s="23">
        <v>4800</v>
      </c>
      <c r="I13" s="47"/>
      <c r="J13" s="23"/>
      <c r="K13" s="48"/>
      <c r="L13" s="21">
        <f>+I13*K13</f>
        <v>0</v>
      </c>
    </row>
    <row r="14" spans="1:25" s="5" customFormat="1" ht="19.899999999999999" customHeight="1" x14ac:dyDescent="0.25">
      <c r="B14" s="1"/>
      <c r="C14" s="1"/>
      <c r="D14" s="1"/>
      <c r="E14" s="1"/>
      <c r="F14" s="1"/>
      <c r="G14" s="1"/>
      <c r="H14" s="1"/>
      <c r="I14" s="1"/>
    </row>
    <row r="15" spans="1:25" s="5" customFormat="1" ht="19.899999999999999" customHeight="1" x14ac:dyDescent="0.25">
      <c r="A15" s="49"/>
      <c r="B15" s="1" t="s">
        <v>81</v>
      </c>
      <c r="C15" s="1" t="s">
        <v>14</v>
      </c>
      <c r="D15" s="1" t="s">
        <v>43</v>
      </c>
      <c r="E15" s="1" t="s">
        <v>8</v>
      </c>
      <c r="F15" s="1" t="s">
        <v>44</v>
      </c>
      <c r="G15" s="47"/>
      <c r="H15" s="23">
        <v>4800</v>
      </c>
      <c r="I15" s="47"/>
      <c r="J15" s="23"/>
      <c r="K15" s="48"/>
      <c r="L15" s="21">
        <f>+I15*K15</f>
        <v>0</v>
      </c>
    </row>
    <row r="16" spans="1:25" s="5" customFormat="1" ht="19.899999999999999" customHeight="1" x14ac:dyDescent="0.25">
      <c r="B16" s="1"/>
      <c r="C16" s="1"/>
      <c r="D16" s="1"/>
      <c r="E16" s="1"/>
      <c r="F16" s="1"/>
      <c r="G16" s="1"/>
      <c r="H16" s="1"/>
      <c r="I16" s="1"/>
    </row>
    <row r="17" spans="1:12" s="5" customFormat="1" ht="12.6" customHeigh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ht="19.899999999999999" customHeight="1" x14ac:dyDescent="0.25">
      <c r="A18" s="49"/>
      <c r="B18" s="1" t="s">
        <v>82</v>
      </c>
      <c r="C18" s="1" t="s">
        <v>14</v>
      </c>
      <c r="D18" s="1" t="s">
        <v>43</v>
      </c>
      <c r="E18" s="1" t="s">
        <v>8</v>
      </c>
      <c r="F18" s="1" t="s">
        <v>44</v>
      </c>
      <c r="G18" s="47"/>
      <c r="H18" s="23">
        <v>4800</v>
      </c>
      <c r="I18" s="47"/>
      <c r="J18" s="23"/>
      <c r="K18" s="48"/>
      <c r="L18" s="21">
        <f>+I18*K18</f>
        <v>0</v>
      </c>
    </row>
    <row r="19" spans="1:12" ht="19.899999999999999" customHeight="1" x14ac:dyDescent="0.25">
      <c r="F19" s="1"/>
      <c r="G19" s="1"/>
      <c r="H19" s="1"/>
      <c r="I19" s="1"/>
    </row>
    <row r="20" spans="1:12" ht="19.899999999999999" customHeight="1" x14ac:dyDescent="0.25">
      <c r="A20" s="49"/>
      <c r="B20" s="1" t="s">
        <v>82</v>
      </c>
      <c r="C20" s="1" t="s">
        <v>14</v>
      </c>
      <c r="D20" s="1" t="s">
        <v>43</v>
      </c>
      <c r="E20" s="1" t="s">
        <v>8</v>
      </c>
      <c r="F20" s="1" t="s">
        <v>44</v>
      </c>
      <c r="G20" s="47"/>
      <c r="H20" s="23">
        <v>4800</v>
      </c>
      <c r="I20" s="47"/>
      <c r="J20" s="23"/>
      <c r="K20" s="48"/>
      <c r="L20" s="21">
        <f>+I20*K20</f>
        <v>0</v>
      </c>
    </row>
    <row r="21" spans="1:12" ht="19.899999999999999" customHeight="1" x14ac:dyDescent="0.25">
      <c r="C21" s="1"/>
      <c r="F21" s="1"/>
      <c r="G21" s="1"/>
      <c r="H21" s="1"/>
      <c r="I21" s="1"/>
    </row>
    <row r="22" spans="1:12" ht="19.899999999999999" customHeight="1" x14ac:dyDescent="0.25">
      <c r="A22" s="49"/>
      <c r="B22" s="1" t="s">
        <v>82</v>
      </c>
      <c r="C22" s="1" t="s">
        <v>14</v>
      </c>
      <c r="D22" s="1" t="s">
        <v>43</v>
      </c>
      <c r="E22" s="1" t="s">
        <v>8</v>
      </c>
      <c r="F22" s="1" t="s">
        <v>44</v>
      </c>
      <c r="G22" s="47"/>
      <c r="H22" s="23">
        <v>4800</v>
      </c>
      <c r="I22" s="47"/>
      <c r="J22" s="23"/>
      <c r="K22" s="48"/>
      <c r="L22" s="21">
        <f>+I22*K22</f>
        <v>0</v>
      </c>
    </row>
    <row r="23" spans="1:12" ht="19.899999999999999" customHeight="1" x14ac:dyDescent="0.25">
      <c r="F23" s="1"/>
      <c r="G23" s="1"/>
      <c r="H23" s="1"/>
      <c r="I23" s="1"/>
    </row>
    <row r="24" spans="1:12" s="5" customFormat="1" ht="10.9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ht="19.899999999999999" customHeight="1" x14ac:dyDescent="0.25">
      <c r="A25" s="49"/>
      <c r="B25" s="1" t="s">
        <v>83</v>
      </c>
      <c r="C25" s="1" t="s">
        <v>11</v>
      </c>
      <c r="D25" s="1" t="s">
        <v>3</v>
      </c>
      <c r="E25" s="1" t="s">
        <v>8</v>
      </c>
      <c r="F25" s="1" t="s">
        <v>5</v>
      </c>
      <c r="G25" s="47"/>
      <c r="H25" s="23">
        <v>4800</v>
      </c>
      <c r="I25" s="47"/>
      <c r="J25" s="23"/>
      <c r="K25" s="48"/>
      <c r="L25" s="21">
        <f>+I25*K25</f>
        <v>0</v>
      </c>
    </row>
    <row r="26" spans="1:12" ht="19.899999999999999" customHeight="1" x14ac:dyDescent="0.25">
      <c r="F26" s="1"/>
      <c r="G26" s="1"/>
      <c r="H26" s="1"/>
      <c r="I26" s="1"/>
    </row>
    <row r="27" spans="1:12" ht="19.899999999999999" customHeight="1" x14ac:dyDescent="0.25">
      <c r="A27" s="49"/>
      <c r="B27" s="1" t="s">
        <v>83</v>
      </c>
      <c r="C27" s="1" t="s">
        <v>11</v>
      </c>
      <c r="D27" s="1" t="s">
        <v>3</v>
      </c>
      <c r="E27" s="1" t="s">
        <v>8</v>
      </c>
      <c r="F27" s="1" t="s">
        <v>5</v>
      </c>
      <c r="G27" s="47"/>
      <c r="H27" s="23">
        <v>4800</v>
      </c>
      <c r="I27" s="47"/>
      <c r="J27" s="23"/>
      <c r="K27" s="48"/>
      <c r="L27" s="21">
        <f>+I27*K27</f>
        <v>0</v>
      </c>
    </row>
    <row r="28" spans="1:12" ht="19.899999999999999" customHeight="1" x14ac:dyDescent="0.25">
      <c r="C28" s="4"/>
      <c r="E28" s="3"/>
      <c r="F28" s="1"/>
      <c r="G28" s="1"/>
      <c r="H28" s="1"/>
      <c r="I28" s="1"/>
    </row>
    <row r="29" spans="1:12" ht="19.899999999999999" customHeight="1" x14ac:dyDescent="0.25">
      <c r="A29" s="49"/>
      <c r="B29" s="1" t="s">
        <v>83</v>
      </c>
      <c r="C29" s="4" t="s">
        <v>12</v>
      </c>
      <c r="D29" s="1" t="s">
        <v>3</v>
      </c>
      <c r="E29" s="1" t="s">
        <v>8</v>
      </c>
      <c r="F29" s="1" t="s">
        <v>5</v>
      </c>
      <c r="G29" s="47"/>
      <c r="H29" s="23">
        <v>4800</v>
      </c>
      <c r="I29" s="47"/>
      <c r="J29" s="23"/>
      <c r="K29" s="48"/>
      <c r="L29" s="21">
        <f>+I29*K29</f>
        <v>0</v>
      </c>
    </row>
    <row r="30" spans="1:12" ht="19.899999999999999" customHeight="1" x14ac:dyDescent="0.25">
      <c r="C30" s="4"/>
      <c r="F30" s="1"/>
      <c r="G30" s="1"/>
      <c r="H30" s="1"/>
      <c r="I30" s="1"/>
    </row>
    <row r="31" spans="1:12" ht="19.899999999999999" customHeight="1" x14ac:dyDescent="0.25">
      <c r="A31" s="49"/>
      <c r="B31" s="1" t="s">
        <v>83</v>
      </c>
      <c r="C31" s="4" t="s">
        <v>12</v>
      </c>
      <c r="D31" s="1" t="s">
        <v>3</v>
      </c>
      <c r="E31" s="1" t="s">
        <v>8</v>
      </c>
      <c r="F31" s="1" t="s">
        <v>5</v>
      </c>
      <c r="G31" s="47"/>
      <c r="H31" s="23">
        <v>4800</v>
      </c>
      <c r="I31" s="47"/>
      <c r="J31" s="23"/>
      <c r="K31" s="48"/>
      <c r="L31" s="21">
        <f>+I31*K31</f>
        <v>0</v>
      </c>
    </row>
    <row r="32" spans="1:12" ht="19.899999999999999" customHeight="1" x14ac:dyDescent="0.25">
      <c r="C32" s="4"/>
      <c r="F32" s="1"/>
      <c r="G32" s="1"/>
      <c r="H32" s="1"/>
      <c r="I32" s="1"/>
    </row>
    <row r="33" spans="1:25" ht="19.899999999999999" customHeight="1" x14ac:dyDescent="0.25">
      <c r="A33" s="49"/>
      <c r="B33" s="1" t="s">
        <v>83</v>
      </c>
      <c r="C33" s="4" t="s">
        <v>12</v>
      </c>
      <c r="D33" s="1" t="s">
        <v>3</v>
      </c>
      <c r="E33" s="1" t="s">
        <v>8</v>
      </c>
      <c r="F33" s="1" t="s">
        <v>5</v>
      </c>
      <c r="G33" s="47"/>
      <c r="H33" s="23">
        <v>4800</v>
      </c>
      <c r="I33" s="47"/>
      <c r="J33" s="23"/>
      <c r="K33" s="48"/>
      <c r="L33" s="21">
        <f>+I33*K33</f>
        <v>0</v>
      </c>
    </row>
    <row r="34" spans="1:25" ht="19.899999999999999" customHeight="1" x14ac:dyDescent="0.25"/>
    <row r="35" spans="1:25" s="5" customFormat="1" ht="12.6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25" ht="19.899999999999999" customHeight="1" x14ac:dyDescent="0.25"/>
    <row r="37" spans="1:25" ht="19.899999999999999" customHeight="1" x14ac:dyDescent="0.25">
      <c r="A37" s="49"/>
      <c r="B37" s="1" t="s">
        <v>84</v>
      </c>
      <c r="C37" s="4" t="s">
        <v>12</v>
      </c>
      <c r="D37" s="1" t="s">
        <v>3</v>
      </c>
      <c r="E37" s="1" t="s">
        <v>8</v>
      </c>
      <c r="F37" s="1" t="s">
        <v>5</v>
      </c>
      <c r="G37" s="47"/>
      <c r="H37" s="23">
        <v>4800</v>
      </c>
      <c r="I37" s="47"/>
      <c r="J37" s="23"/>
      <c r="K37" s="48"/>
      <c r="L37" s="21">
        <f>+I37*K37</f>
        <v>0</v>
      </c>
    </row>
    <row r="38" spans="1:25" ht="19.899999999999999" customHeight="1" x14ac:dyDescent="0.25">
      <c r="C38" s="4"/>
      <c r="F38" s="1"/>
      <c r="G38" s="1"/>
      <c r="H38" s="1"/>
      <c r="I38" s="1"/>
    </row>
    <row r="39" spans="1:25" ht="19.899999999999999" customHeight="1" x14ac:dyDescent="0.25">
      <c r="A39" s="49"/>
      <c r="B39" s="1" t="s">
        <v>84</v>
      </c>
      <c r="C39" s="4" t="s">
        <v>12</v>
      </c>
      <c r="D39" s="1" t="s">
        <v>3</v>
      </c>
      <c r="E39" s="1" t="s">
        <v>8</v>
      </c>
      <c r="F39" s="1" t="s">
        <v>5</v>
      </c>
      <c r="G39" s="47"/>
      <c r="H39" s="23">
        <v>4800</v>
      </c>
      <c r="I39" s="47"/>
      <c r="J39" s="23"/>
      <c r="K39" s="48"/>
      <c r="L39" s="21">
        <f>+I39*K39</f>
        <v>0</v>
      </c>
    </row>
    <row r="40" spans="1:25" ht="19.899999999999999" customHeight="1" x14ac:dyDescent="0.25">
      <c r="C40" s="4"/>
      <c r="F40" s="1"/>
      <c r="G40" s="1"/>
      <c r="H40" s="1"/>
      <c r="I40" s="1"/>
    </row>
    <row r="41" spans="1:25" ht="19.899999999999999" customHeight="1" x14ac:dyDescent="0.25">
      <c r="A41" s="49"/>
      <c r="B41" s="1" t="s">
        <v>84</v>
      </c>
      <c r="C41" s="4" t="s">
        <v>12</v>
      </c>
      <c r="D41" s="1" t="s">
        <v>3</v>
      </c>
      <c r="E41" s="1" t="s">
        <v>8</v>
      </c>
      <c r="F41" s="1" t="s">
        <v>5</v>
      </c>
      <c r="G41" s="47"/>
      <c r="H41" s="23">
        <v>4800</v>
      </c>
      <c r="I41" s="47"/>
      <c r="J41" s="23"/>
      <c r="K41" s="48"/>
      <c r="L41" s="21">
        <f>+I41*K41</f>
        <v>0</v>
      </c>
    </row>
    <row r="42" spans="1:25" ht="19.899999999999999" customHeight="1" x14ac:dyDescent="0.25">
      <c r="C42" s="4"/>
      <c r="F42" s="1"/>
      <c r="G42" s="1"/>
      <c r="H42" s="1"/>
      <c r="I42" s="1"/>
    </row>
    <row r="43" spans="1:25" ht="19.899999999999999" customHeight="1" x14ac:dyDescent="0.25">
      <c r="A43" s="49"/>
      <c r="B43" s="1" t="s">
        <v>84</v>
      </c>
      <c r="C43" s="4" t="s">
        <v>12</v>
      </c>
      <c r="D43" s="1" t="s">
        <v>3</v>
      </c>
      <c r="E43" s="1" t="s">
        <v>8</v>
      </c>
      <c r="F43" s="1" t="s">
        <v>5</v>
      </c>
      <c r="G43" s="47"/>
      <c r="H43" s="23">
        <v>4800</v>
      </c>
      <c r="I43" s="47"/>
      <c r="J43" s="23"/>
      <c r="K43" s="48"/>
      <c r="L43" s="21">
        <f>+I43*K43</f>
        <v>0</v>
      </c>
    </row>
    <row r="44" spans="1:25" ht="19.899999999999999" customHeight="1" x14ac:dyDescent="0.25">
      <c r="C44" s="4"/>
      <c r="F44" s="1"/>
      <c r="G44" s="1"/>
      <c r="H44" s="1"/>
      <c r="I44" s="1"/>
    </row>
    <row r="45" spans="1:25" s="5" customFormat="1" ht="12.6" customHeight="1" thickBot="1" x14ac:dyDescent="0.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25" s="56" customFormat="1" ht="20.100000000000001" customHeight="1" thickBot="1" x14ac:dyDescent="0.3">
      <c r="B46" s="57" t="s">
        <v>111</v>
      </c>
      <c r="C46" s="58"/>
      <c r="D46" s="58"/>
      <c r="E46" s="58"/>
      <c r="F46" s="58"/>
      <c r="G46" s="58"/>
      <c r="H46" s="58"/>
      <c r="I46" s="58">
        <f>SUM(I4:I43)</f>
        <v>0</v>
      </c>
      <c r="J46" s="58"/>
      <c r="K46" s="59">
        <f>SUM(K4:K43)</f>
        <v>0</v>
      </c>
      <c r="L46" s="66">
        <f>SUM(L4:L43)</f>
        <v>0</v>
      </c>
    </row>
    <row r="47" spans="1:25" s="5" customFormat="1" x14ac:dyDescent="0.25">
      <c r="B47"/>
      <c r="C47"/>
      <c r="D47"/>
      <c r="E47"/>
      <c r="F47"/>
      <c r="G47"/>
      <c r="H47"/>
      <c r="I47"/>
      <c r="L47"/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1:25" ht="33.75" x14ac:dyDescent="0.25">
      <c r="A48" s="25" t="str">
        <f>+A2</f>
        <v>SECOND FLOOR AREA A MANUAL WINDOW SHADES</v>
      </c>
      <c r="B48"/>
      <c r="D48"/>
      <c r="E48"/>
    </row>
    <row r="49" spans="1:12" ht="33.75" x14ac:dyDescent="0.25">
      <c r="A49" s="25"/>
      <c r="B49"/>
      <c r="D49"/>
      <c r="E49"/>
    </row>
    <row r="50" spans="1:12" ht="33.75" x14ac:dyDescent="0.25">
      <c r="A50" s="25"/>
      <c r="B50"/>
      <c r="D50"/>
      <c r="E50"/>
    </row>
    <row r="51" spans="1:12" ht="33.75" x14ac:dyDescent="0.25">
      <c r="A51" s="25"/>
      <c r="B51"/>
      <c r="D51"/>
      <c r="E51"/>
    </row>
    <row r="52" spans="1:12" ht="33.75" x14ac:dyDescent="0.25">
      <c r="A52" s="25"/>
      <c r="B52"/>
      <c r="D52"/>
      <c r="E52"/>
    </row>
    <row r="53" spans="1:12" ht="33.75" x14ac:dyDescent="0.25">
      <c r="A53" s="25"/>
      <c r="B53"/>
      <c r="D53"/>
      <c r="E53"/>
    </row>
    <row r="54" spans="1:12" ht="33.75" x14ac:dyDescent="0.25">
      <c r="A54" s="25"/>
      <c r="B54"/>
      <c r="D54"/>
      <c r="E54"/>
    </row>
    <row r="55" spans="1:12" ht="33.75" x14ac:dyDescent="0.25">
      <c r="A55" s="25"/>
      <c r="B55"/>
      <c r="D55"/>
      <c r="E55"/>
    </row>
    <row r="56" spans="1:12" ht="33.75" x14ac:dyDescent="0.25">
      <c r="A56" s="25"/>
      <c r="B56"/>
      <c r="D56"/>
      <c r="E56"/>
    </row>
    <row r="57" spans="1:12" ht="33.75" x14ac:dyDescent="0.25">
      <c r="A57" s="25"/>
      <c r="B57"/>
      <c r="D57"/>
      <c r="E57"/>
    </row>
    <row r="58" spans="1:12" ht="33.75" x14ac:dyDescent="0.25">
      <c r="A58" s="25"/>
      <c r="B58"/>
      <c r="D58"/>
      <c r="E58"/>
    </row>
    <row r="59" spans="1:12" ht="33.75" x14ac:dyDescent="0.25">
      <c r="A59" s="25"/>
      <c r="B59"/>
      <c r="D59"/>
      <c r="E59"/>
    </row>
    <row r="60" spans="1:12" ht="33.75" x14ac:dyDescent="0.25">
      <c r="A60" s="25"/>
      <c r="B60"/>
      <c r="D60"/>
      <c r="E60"/>
    </row>
    <row r="61" spans="1:12" ht="33.75" x14ac:dyDescent="0.25">
      <c r="A61" s="25"/>
      <c r="B61"/>
      <c r="D61"/>
      <c r="E61"/>
    </row>
    <row r="62" spans="1:12" ht="34.5" thickBot="1" x14ac:dyDescent="0.3">
      <c r="A62" s="25"/>
      <c r="B62"/>
      <c r="D62"/>
      <c r="E62"/>
    </row>
    <row r="63" spans="1:12" s="56" customFormat="1" ht="20.100000000000001" customHeight="1" thickTop="1" thickBot="1" x14ac:dyDescent="0.3">
      <c r="B63" s="61" t="s">
        <v>128</v>
      </c>
      <c r="C63" s="62"/>
      <c r="D63" s="63"/>
      <c r="E63" s="63"/>
      <c r="F63" s="62"/>
      <c r="G63" s="62"/>
      <c r="H63" s="62"/>
      <c r="I63" s="68">
        <f>+I46</f>
        <v>0</v>
      </c>
      <c r="J63" s="62"/>
      <c r="K63" s="64">
        <f>+K46</f>
        <v>0</v>
      </c>
      <c r="L63" s="65">
        <f>+L46</f>
        <v>0</v>
      </c>
    </row>
    <row r="64" spans="1:12" ht="34.5" thickTop="1" x14ac:dyDescent="0.25">
      <c r="A64" s="25"/>
      <c r="B64"/>
      <c r="D64"/>
      <c r="E64"/>
    </row>
    <row r="65" spans="1:31" ht="33.75" x14ac:dyDescent="0.25">
      <c r="A65" s="25"/>
      <c r="B65"/>
      <c r="D65"/>
      <c r="E65"/>
    </row>
    <row r="66" spans="1:31" x14ac:dyDescent="0.25">
      <c r="B66"/>
      <c r="D66"/>
      <c r="E66"/>
    </row>
    <row r="67" spans="1:31" x14ac:dyDescent="0.25">
      <c r="B67"/>
      <c r="D67"/>
      <c r="E67"/>
    </row>
    <row r="68" spans="1:31" x14ac:dyDescent="0.25">
      <c r="B68"/>
      <c r="D68"/>
      <c r="E68"/>
    </row>
    <row r="69" spans="1:31" x14ac:dyDescent="0.25">
      <c r="B69"/>
      <c r="D69"/>
      <c r="E69"/>
    </row>
    <row r="70" spans="1:31" x14ac:dyDescent="0.25">
      <c r="B70"/>
      <c r="D70"/>
      <c r="E70"/>
      <c r="AC70" s="13"/>
    </row>
    <row r="71" spans="1:31" x14ac:dyDescent="0.25">
      <c r="B71"/>
      <c r="D71"/>
      <c r="E71"/>
    </row>
    <row r="72" spans="1:31" x14ac:dyDescent="0.25">
      <c r="B72"/>
      <c r="D72"/>
      <c r="E72"/>
    </row>
    <row r="73" spans="1:31" x14ac:dyDescent="0.25">
      <c r="B73"/>
      <c r="D73"/>
      <c r="E73"/>
    </row>
    <row r="74" spans="1:31" x14ac:dyDescent="0.25">
      <c r="B74"/>
      <c r="D74"/>
      <c r="E74"/>
    </row>
    <row r="75" spans="1:31" x14ac:dyDescent="0.25">
      <c r="B75"/>
      <c r="D75"/>
      <c r="E75"/>
    </row>
    <row r="76" spans="1:31" x14ac:dyDescent="0.25">
      <c r="B76"/>
      <c r="D76"/>
      <c r="E76"/>
      <c r="Z76" s="14"/>
    </row>
    <row r="77" spans="1:31" x14ac:dyDescent="0.25">
      <c r="B77"/>
      <c r="D77"/>
      <c r="E77"/>
      <c r="Z77" s="14"/>
    </row>
    <row r="78" spans="1:31" x14ac:dyDescent="0.25">
      <c r="B78"/>
      <c r="D78"/>
      <c r="E78"/>
      <c r="Z78" s="14"/>
    </row>
    <row r="79" spans="1:31" x14ac:dyDescent="0.25">
      <c r="B79"/>
      <c r="D79"/>
      <c r="E79"/>
      <c r="Z79" s="14"/>
      <c r="AE79" s="14"/>
    </row>
    <row r="80" spans="1:31" x14ac:dyDescent="0.25">
      <c r="B80"/>
      <c r="D80"/>
      <c r="E80"/>
      <c r="Z80" s="14"/>
      <c r="AE80" s="14"/>
    </row>
    <row r="81" spans="2:31" x14ac:dyDescent="0.25">
      <c r="B81"/>
      <c r="D81"/>
      <c r="E81"/>
      <c r="Z81" s="14"/>
      <c r="AE81" s="14"/>
    </row>
    <row r="82" spans="2:31" x14ac:dyDescent="0.25">
      <c r="B82"/>
      <c r="D82"/>
      <c r="E82"/>
      <c r="Z82" s="14"/>
      <c r="AE82" s="14"/>
    </row>
    <row r="83" spans="2:31" x14ac:dyDescent="0.25">
      <c r="B83"/>
      <c r="D83"/>
      <c r="E83"/>
      <c r="Z83" s="14"/>
      <c r="AE83" s="14"/>
    </row>
    <row r="84" spans="2:31" x14ac:dyDescent="0.25">
      <c r="B84"/>
      <c r="D84"/>
      <c r="E84"/>
      <c r="Z84" s="14"/>
    </row>
    <row r="85" spans="2:31" x14ac:dyDescent="0.25">
      <c r="B85"/>
      <c r="D85"/>
      <c r="E85"/>
      <c r="Z85" s="14"/>
    </row>
    <row r="86" spans="2:31" x14ac:dyDescent="0.25">
      <c r="B86"/>
      <c r="D86"/>
      <c r="E86"/>
      <c r="Z86" s="14"/>
    </row>
    <row r="87" spans="2:31" x14ac:dyDescent="0.25">
      <c r="B87"/>
      <c r="D87"/>
      <c r="E87"/>
      <c r="Z87" s="14"/>
    </row>
    <row r="88" spans="2:31" x14ac:dyDescent="0.25">
      <c r="B88"/>
      <c r="D88"/>
      <c r="E88"/>
      <c r="Z88" s="14"/>
    </row>
    <row r="89" spans="2:31" x14ac:dyDescent="0.25">
      <c r="B89"/>
      <c r="D89"/>
      <c r="E89"/>
      <c r="Z89" s="14"/>
    </row>
    <row r="90" spans="2:31" x14ac:dyDescent="0.25">
      <c r="B90"/>
      <c r="D90"/>
      <c r="E90"/>
      <c r="Z90" s="14"/>
    </row>
    <row r="91" spans="2:31" x14ac:dyDescent="0.25">
      <c r="B91"/>
      <c r="D91"/>
      <c r="E91"/>
      <c r="Z91" s="14"/>
    </row>
    <row r="92" spans="2:31" x14ac:dyDescent="0.25">
      <c r="B92"/>
      <c r="D92"/>
      <c r="E92"/>
    </row>
    <row r="93" spans="2:31" x14ac:dyDescent="0.25">
      <c r="B93"/>
      <c r="D93"/>
      <c r="E93"/>
    </row>
    <row r="94" spans="2:31" x14ac:dyDescent="0.25">
      <c r="B94"/>
      <c r="D94"/>
      <c r="E94"/>
    </row>
    <row r="95" spans="2:31" x14ac:dyDescent="0.25">
      <c r="B95"/>
      <c r="D95"/>
      <c r="E95"/>
    </row>
    <row r="96" spans="2:31" x14ac:dyDescent="0.25">
      <c r="B96"/>
      <c r="D96"/>
      <c r="E96"/>
    </row>
    <row r="97" spans="2:26" x14ac:dyDescent="0.25">
      <c r="B97"/>
      <c r="D97"/>
      <c r="E97"/>
    </row>
    <row r="98" spans="2:26" x14ac:dyDescent="0.25">
      <c r="B98"/>
      <c r="D98"/>
      <c r="E98"/>
      <c r="Z98" s="14"/>
    </row>
    <row r="99" spans="2:26" x14ac:dyDescent="0.25">
      <c r="B99"/>
      <c r="D99"/>
      <c r="E99"/>
    </row>
    <row r="100" spans="2:26" x14ac:dyDescent="0.25">
      <c r="B100"/>
      <c r="D100"/>
      <c r="E100"/>
    </row>
    <row r="101" spans="2:26" x14ac:dyDescent="0.25">
      <c r="B101"/>
      <c r="D101"/>
      <c r="E101"/>
    </row>
    <row r="102" spans="2:26" x14ac:dyDescent="0.25">
      <c r="B102"/>
      <c r="D102"/>
      <c r="E102"/>
    </row>
    <row r="103" spans="2:26" x14ac:dyDescent="0.25">
      <c r="B103"/>
      <c r="D103"/>
      <c r="E103"/>
    </row>
    <row r="104" spans="2:26" x14ac:dyDescent="0.25">
      <c r="B104"/>
      <c r="D104"/>
      <c r="E104"/>
    </row>
    <row r="105" spans="2:26" x14ac:dyDescent="0.25">
      <c r="B105"/>
      <c r="D105"/>
      <c r="E105"/>
    </row>
    <row r="106" spans="2:26" x14ac:dyDescent="0.25">
      <c r="B106"/>
      <c r="D106"/>
      <c r="E106"/>
    </row>
    <row r="107" spans="2:26" x14ac:dyDescent="0.25">
      <c r="B107"/>
      <c r="D107"/>
      <c r="E107"/>
    </row>
    <row r="108" spans="2:26" x14ac:dyDescent="0.25">
      <c r="B108"/>
      <c r="D108"/>
      <c r="E108"/>
    </row>
    <row r="109" spans="2:26" x14ac:dyDescent="0.25">
      <c r="B109"/>
      <c r="D109"/>
      <c r="E109"/>
    </row>
    <row r="110" spans="2:26" x14ac:dyDescent="0.25">
      <c r="B110"/>
      <c r="D110"/>
      <c r="E110"/>
    </row>
    <row r="111" spans="2:26" x14ac:dyDescent="0.25">
      <c r="B111"/>
      <c r="D111"/>
      <c r="E111"/>
    </row>
    <row r="112" spans="2:26" x14ac:dyDescent="0.25">
      <c r="B112"/>
      <c r="D112"/>
      <c r="E112"/>
    </row>
    <row r="113" spans="2:27" x14ac:dyDescent="0.25">
      <c r="B113"/>
      <c r="D113"/>
      <c r="E113"/>
    </row>
    <row r="114" spans="2:27" x14ac:dyDescent="0.25">
      <c r="B114"/>
      <c r="D114"/>
      <c r="E114"/>
    </row>
    <row r="115" spans="2:27" x14ac:dyDescent="0.25">
      <c r="B115"/>
      <c r="D115"/>
      <c r="E115"/>
      <c r="AA115" s="14"/>
    </row>
    <row r="116" spans="2:27" x14ac:dyDescent="0.25">
      <c r="B116"/>
      <c r="D116"/>
      <c r="E116"/>
      <c r="AA116" s="14"/>
    </row>
    <row r="117" spans="2:27" x14ac:dyDescent="0.25">
      <c r="B117"/>
      <c r="D117"/>
      <c r="E117"/>
      <c r="AA117" s="14"/>
    </row>
    <row r="118" spans="2:27" x14ac:dyDescent="0.25">
      <c r="B118"/>
      <c r="D118"/>
      <c r="E118"/>
    </row>
    <row r="119" spans="2:27" x14ac:dyDescent="0.25">
      <c r="B119"/>
      <c r="D119"/>
      <c r="E119"/>
    </row>
    <row r="120" spans="2:27" x14ac:dyDescent="0.25">
      <c r="B120"/>
      <c r="D120"/>
      <c r="E120"/>
    </row>
    <row r="121" spans="2:27" x14ac:dyDescent="0.25">
      <c r="B121"/>
      <c r="D121"/>
      <c r="E121"/>
    </row>
    <row r="122" spans="2:27" x14ac:dyDescent="0.25">
      <c r="B122"/>
      <c r="D122"/>
      <c r="E122"/>
    </row>
    <row r="123" spans="2:27" x14ac:dyDescent="0.25">
      <c r="B123"/>
      <c r="D123"/>
      <c r="E123"/>
    </row>
    <row r="124" spans="2:27" x14ac:dyDescent="0.25">
      <c r="B124"/>
      <c r="D124"/>
      <c r="E124"/>
    </row>
    <row r="125" spans="2:27" x14ac:dyDescent="0.25">
      <c r="B125"/>
      <c r="D125"/>
      <c r="E125"/>
    </row>
    <row r="126" spans="2:27" x14ac:dyDescent="0.25">
      <c r="B126"/>
      <c r="D126"/>
      <c r="E126"/>
    </row>
    <row r="127" spans="2:27" x14ac:dyDescent="0.25">
      <c r="B127"/>
      <c r="D127"/>
      <c r="E127"/>
    </row>
    <row r="128" spans="2:27" x14ac:dyDescent="0.25">
      <c r="B128"/>
      <c r="D128"/>
      <c r="E128"/>
    </row>
    <row r="129" spans="2:5" x14ac:dyDescent="0.25">
      <c r="B129"/>
      <c r="D129"/>
      <c r="E129"/>
    </row>
    <row r="130" spans="2:5" x14ac:dyDescent="0.25">
      <c r="B130"/>
      <c r="D130"/>
      <c r="E130"/>
    </row>
    <row r="131" spans="2:5" x14ac:dyDescent="0.25">
      <c r="B131"/>
      <c r="D131"/>
      <c r="E131"/>
    </row>
    <row r="132" spans="2:5" x14ac:dyDescent="0.25">
      <c r="B132"/>
      <c r="D132"/>
      <c r="E132"/>
    </row>
    <row r="133" spans="2:5" x14ac:dyDescent="0.25">
      <c r="B133"/>
      <c r="D133"/>
      <c r="E133"/>
    </row>
    <row r="134" spans="2:5" x14ac:dyDescent="0.25">
      <c r="B134"/>
      <c r="D134"/>
      <c r="E134"/>
    </row>
    <row r="135" spans="2:5" x14ac:dyDescent="0.25">
      <c r="B135"/>
      <c r="D135"/>
      <c r="E135"/>
    </row>
    <row r="136" spans="2:5" x14ac:dyDescent="0.25">
      <c r="B136"/>
      <c r="D136"/>
      <c r="E136"/>
    </row>
    <row r="137" spans="2:5" x14ac:dyDescent="0.25">
      <c r="B137"/>
      <c r="D137"/>
      <c r="E137"/>
    </row>
    <row r="138" spans="2:5" x14ac:dyDescent="0.25">
      <c r="B138"/>
      <c r="D138"/>
      <c r="E138"/>
    </row>
    <row r="139" spans="2:5" x14ac:dyDescent="0.25">
      <c r="B139"/>
      <c r="D139"/>
      <c r="E139"/>
    </row>
    <row r="140" spans="2:5" x14ac:dyDescent="0.25">
      <c r="B140"/>
      <c r="D140"/>
      <c r="E140"/>
    </row>
    <row r="141" spans="2:5" x14ac:dyDescent="0.25">
      <c r="B141"/>
      <c r="D141"/>
      <c r="E141"/>
    </row>
    <row r="142" spans="2:5" x14ac:dyDescent="0.25">
      <c r="B142"/>
      <c r="D142"/>
      <c r="E142"/>
    </row>
    <row r="143" spans="2:5" x14ac:dyDescent="0.25">
      <c r="B143"/>
      <c r="D143"/>
      <c r="E143"/>
    </row>
    <row r="144" spans="2:5" x14ac:dyDescent="0.25">
      <c r="B144"/>
      <c r="D144"/>
      <c r="E144"/>
    </row>
    <row r="145" spans="2:5" x14ac:dyDescent="0.25">
      <c r="B145"/>
      <c r="D145"/>
      <c r="E145"/>
    </row>
    <row r="146" spans="2:5" x14ac:dyDescent="0.25">
      <c r="B146"/>
      <c r="D146"/>
      <c r="E146"/>
    </row>
    <row r="147" spans="2:5" x14ac:dyDescent="0.25">
      <c r="B147"/>
      <c r="D147"/>
      <c r="E147"/>
    </row>
    <row r="148" spans="2:5" x14ac:dyDescent="0.25">
      <c r="B148"/>
      <c r="D148"/>
      <c r="E148"/>
    </row>
    <row r="149" spans="2:5" x14ac:dyDescent="0.25">
      <c r="B149"/>
      <c r="D149"/>
      <c r="E149"/>
    </row>
    <row r="150" spans="2:5" x14ac:dyDescent="0.25">
      <c r="B150"/>
      <c r="D150"/>
      <c r="E150"/>
    </row>
    <row r="151" spans="2:5" x14ac:dyDescent="0.25">
      <c r="B151"/>
      <c r="D151"/>
      <c r="E151"/>
    </row>
    <row r="152" spans="2:5" x14ac:dyDescent="0.25">
      <c r="B152"/>
      <c r="D152"/>
      <c r="E152"/>
    </row>
    <row r="153" spans="2:5" x14ac:dyDescent="0.25">
      <c r="B153"/>
      <c r="D153"/>
      <c r="E153"/>
    </row>
    <row r="154" spans="2:5" x14ac:dyDescent="0.25">
      <c r="B154"/>
      <c r="D154"/>
      <c r="E154"/>
    </row>
    <row r="155" spans="2:5" x14ac:dyDescent="0.25">
      <c r="B155"/>
      <c r="D155"/>
      <c r="E155"/>
    </row>
    <row r="156" spans="2:5" x14ac:dyDescent="0.25">
      <c r="B156"/>
      <c r="D156"/>
      <c r="E156"/>
    </row>
    <row r="157" spans="2:5" x14ac:dyDescent="0.25">
      <c r="B157"/>
      <c r="D157"/>
      <c r="E157"/>
    </row>
    <row r="158" spans="2:5" x14ac:dyDescent="0.25">
      <c r="B158"/>
      <c r="D158"/>
      <c r="E158"/>
    </row>
    <row r="159" spans="2:5" x14ac:dyDescent="0.25">
      <c r="B159"/>
      <c r="D159"/>
      <c r="E159"/>
    </row>
    <row r="160" spans="2:5" x14ac:dyDescent="0.25">
      <c r="B160"/>
      <c r="D160"/>
      <c r="E160"/>
    </row>
    <row r="161" spans="2:31" x14ac:dyDescent="0.25">
      <c r="B161"/>
      <c r="D161"/>
      <c r="E161"/>
    </row>
    <row r="162" spans="2:31" x14ac:dyDescent="0.25">
      <c r="B162"/>
      <c r="D162"/>
      <c r="E162"/>
    </row>
    <row r="163" spans="2:31" x14ac:dyDescent="0.25">
      <c r="B163"/>
      <c r="D163"/>
      <c r="E163"/>
    </row>
    <row r="164" spans="2:31" x14ac:dyDescent="0.25">
      <c r="B164"/>
      <c r="D164"/>
      <c r="E164"/>
    </row>
    <row r="165" spans="2:31" x14ac:dyDescent="0.25">
      <c r="B165"/>
      <c r="D165"/>
      <c r="E165"/>
    </row>
    <row r="166" spans="2:31" x14ac:dyDescent="0.25">
      <c r="B166"/>
      <c r="D166"/>
      <c r="E166"/>
    </row>
    <row r="167" spans="2:31" s="1" customFormat="1" x14ac:dyDescent="0.25">
      <c r="B167"/>
      <c r="C167"/>
      <c r="D167"/>
      <c r="E167"/>
      <c r="F167"/>
      <c r="G167"/>
      <c r="H167"/>
      <c r="I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</row>
    <row r="168" spans="2:31" x14ac:dyDescent="0.25">
      <c r="B168"/>
      <c r="D168"/>
      <c r="E168"/>
    </row>
    <row r="169" spans="2:31" x14ac:dyDescent="0.25">
      <c r="B169"/>
      <c r="D169"/>
      <c r="E169"/>
    </row>
    <row r="170" spans="2:31" x14ac:dyDescent="0.25">
      <c r="B170"/>
      <c r="D170"/>
      <c r="E170"/>
    </row>
    <row r="171" spans="2:31" x14ac:dyDescent="0.25">
      <c r="B171"/>
      <c r="D171"/>
      <c r="E171"/>
    </row>
    <row r="172" spans="2:31" x14ac:dyDescent="0.25">
      <c r="B172"/>
      <c r="D172"/>
      <c r="E172"/>
    </row>
    <row r="173" spans="2:31" x14ac:dyDescent="0.25">
      <c r="B173"/>
      <c r="D173"/>
      <c r="E173"/>
    </row>
    <row r="174" spans="2:31" x14ac:dyDescent="0.25">
      <c r="B174"/>
      <c r="D174"/>
      <c r="E174"/>
    </row>
    <row r="175" spans="2:31" x14ac:dyDescent="0.25">
      <c r="B175"/>
      <c r="D175"/>
      <c r="E175"/>
    </row>
    <row r="176" spans="2:31" x14ac:dyDescent="0.25">
      <c r="B176"/>
      <c r="D176"/>
      <c r="E176"/>
    </row>
    <row r="177" spans="2:5" x14ac:dyDescent="0.25">
      <c r="B177"/>
      <c r="D177"/>
      <c r="E177"/>
    </row>
    <row r="178" spans="2:5" x14ac:dyDescent="0.25">
      <c r="B178"/>
      <c r="D178"/>
      <c r="E178"/>
    </row>
    <row r="179" spans="2:5" x14ac:dyDescent="0.25">
      <c r="B179"/>
      <c r="D179"/>
      <c r="E179"/>
    </row>
    <row r="180" spans="2:5" x14ac:dyDescent="0.25">
      <c r="B180"/>
      <c r="D180"/>
      <c r="E180"/>
    </row>
    <row r="181" spans="2:5" x14ac:dyDescent="0.25">
      <c r="B181"/>
      <c r="D181"/>
      <c r="E181"/>
    </row>
    <row r="182" spans="2:5" x14ac:dyDescent="0.25">
      <c r="B182"/>
      <c r="D182"/>
      <c r="E182"/>
    </row>
    <row r="183" spans="2:5" x14ac:dyDescent="0.25">
      <c r="B183"/>
      <c r="D183"/>
      <c r="E183"/>
    </row>
    <row r="184" spans="2:5" x14ac:dyDescent="0.25">
      <c r="B184"/>
      <c r="D184"/>
      <c r="E184"/>
    </row>
    <row r="185" spans="2:5" x14ac:dyDescent="0.25">
      <c r="B185"/>
      <c r="D185"/>
      <c r="E185"/>
    </row>
    <row r="186" spans="2:5" x14ac:dyDescent="0.25">
      <c r="B186"/>
      <c r="D186"/>
      <c r="E186"/>
    </row>
    <row r="187" spans="2:5" x14ac:dyDescent="0.25">
      <c r="B187"/>
      <c r="D187"/>
      <c r="E187"/>
    </row>
    <row r="188" spans="2:5" x14ac:dyDescent="0.25">
      <c r="B188"/>
      <c r="D188"/>
      <c r="E188"/>
    </row>
    <row r="189" spans="2:5" x14ac:dyDescent="0.25">
      <c r="B189"/>
      <c r="D189"/>
      <c r="E189"/>
    </row>
    <row r="190" spans="2:5" x14ac:dyDescent="0.25">
      <c r="B190"/>
      <c r="D190"/>
      <c r="E190"/>
    </row>
    <row r="191" spans="2:5" x14ac:dyDescent="0.25">
      <c r="B191"/>
      <c r="D191"/>
      <c r="E191"/>
    </row>
    <row r="192" spans="2:5" x14ac:dyDescent="0.25">
      <c r="B192"/>
      <c r="D192"/>
      <c r="E192"/>
    </row>
    <row r="193" spans="2:5" x14ac:dyDescent="0.25">
      <c r="B193"/>
      <c r="D193"/>
      <c r="E193"/>
    </row>
    <row r="194" spans="2:5" x14ac:dyDescent="0.25">
      <c r="B194"/>
      <c r="D194"/>
      <c r="E194"/>
    </row>
    <row r="195" spans="2:5" x14ac:dyDescent="0.25">
      <c r="B195"/>
      <c r="D195"/>
      <c r="E195"/>
    </row>
    <row r="196" spans="2:5" x14ac:dyDescent="0.25">
      <c r="B196"/>
      <c r="D196"/>
      <c r="E196"/>
    </row>
    <row r="197" spans="2:5" x14ac:dyDescent="0.25">
      <c r="B197"/>
      <c r="D197"/>
      <c r="E197"/>
    </row>
    <row r="198" spans="2:5" x14ac:dyDescent="0.25">
      <c r="B198"/>
      <c r="D198"/>
      <c r="E198"/>
    </row>
    <row r="199" spans="2:5" x14ac:dyDescent="0.25">
      <c r="B199"/>
      <c r="D199"/>
      <c r="E199"/>
    </row>
    <row r="200" spans="2:5" x14ac:dyDescent="0.25">
      <c r="B200"/>
      <c r="D200"/>
      <c r="E200"/>
    </row>
    <row r="201" spans="2:5" x14ac:dyDescent="0.25">
      <c r="B201"/>
      <c r="D201"/>
      <c r="E201"/>
    </row>
    <row r="202" spans="2:5" x14ac:dyDescent="0.25">
      <c r="B202"/>
      <c r="D202"/>
      <c r="E202"/>
    </row>
    <row r="203" spans="2:5" x14ac:dyDescent="0.25">
      <c r="B203"/>
      <c r="D203"/>
      <c r="E203"/>
    </row>
    <row r="204" spans="2:5" x14ac:dyDescent="0.25">
      <c r="B204"/>
      <c r="D204"/>
      <c r="E204"/>
    </row>
    <row r="205" spans="2:5" x14ac:dyDescent="0.25">
      <c r="B205"/>
      <c r="D205"/>
      <c r="E205"/>
    </row>
    <row r="206" spans="2:5" x14ac:dyDescent="0.25">
      <c r="B206"/>
      <c r="D206"/>
      <c r="E206"/>
    </row>
    <row r="207" spans="2:5" x14ac:dyDescent="0.25">
      <c r="B207"/>
      <c r="D207"/>
      <c r="E207"/>
    </row>
    <row r="208" spans="2:5" x14ac:dyDescent="0.25">
      <c r="B208"/>
      <c r="D208"/>
      <c r="E208"/>
    </row>
    <row r="209" spans="2:5" x14ac:dyDescent="0.25">
      <c r="B209"/>
      <c r="D209"/>
      <c r="E209"/>
    </row>
    <row r="210" spans="2:5" x14ac:dyDescent="0.25">
      <c r="B210"/>
      <c r="D210"/>
      <c r="E210"/>
    </row>
    <row r="211" spans="2:5" x14ac:dyDescent="0.25">
      <c r="B211"/>
      <c r="D211"/>
      <c r="E211"/>
    </row>
    <row r="212" spans="2:5" x14ac:dyDescent="0.25">
      <c r="B212"/>
      <c r="D212"/>
      <c r="E212"/>
    </row>
    <row r="213" spans="2:5" x14ac:dyDescent="0.25">
      <c r="B213"/>
      <c r="D213"/>
      <c r="E213"/>
    </row>
    <row r="214" spans="2:5" x14ac:dyDescent="0.25">
      <c r="B214"/>
      <c r="D214"/>
      <c r="E214"/>
    </row>
    <row r="215" spans="2:5" x14ac:dyDescent="0.25">
      <c r="B215"/>
      <c r="D215"/>
      <c r="E215"/>
    </row>
    <row r="216" spans="2:5" x14ac:dyDescent="0.25">
      <c r="B216"/>
      <c r="D216"/>
      <c r="E216"/>
    </row>
    <row r="217" spans="2:5" x14ac:dyDescent="0.25">
      <c r="B217"/>
      <c r="D217"/>
      <c r="E217"/>
    </row>
    <row r="218" spans="2:5" x14ac:dyDescent="0.25">
      <c r="B218"/>
      <c r="D218"/>
      <c r="E218"/>
    </row>
    <row r="219" spans="2:5" x14ac:dyDescent="0.25">
      <c r="B219"/>
      <c r="D219"/>
      <c r="E219"/>
    </row>
    <row r="220" spans="2:5" x14ac:dyDescent="0.25">
      <c r="B220"/>
      <c r="D220"/>
      <c r="E220"/>
    </row>
    <row r="221" spans="2:5" x14ac:dyDescent="0.25">
      <c r="B221"/>
      <c r="D221"/>
      <c r="E221"/>
    </row>
    <row r="222" spans="2:5" x14ac:dyDescent="0.25">
      <c r="B222"/>
      <c r="D222"/>
      <c r="E222"/>
    </row>
    <row r="223" spans="2:5" x14ac:dyDescent="0.25">
      <c r="B223"/>
      <c r="D223"/>
      <c r="E223"/>
    </row>
    <row r="224" spans="2:5" x14ac:dyDescent="0.25">
      <c r="B224"/>
      <c r="D224"/>
      <c r="E224"/>
    </row>
    <row r="225" spans="2:5" x14ac:dyDescent="0.25">
      <c r="B225"/>
      <c r="D225"/>
      <c r="E225"/>
    </row>
    <row r="226" spans="2:5" x14ac:dyDescent="0.25">
      <c r="B226"/>
      <c r="D226"/>
      <c r="E226"/>
    </row>
    <row r="227" spans="2:5" x14ac:dyDescent="0.25">
      <c r="B227"/>
      <c r="D227"/>
      <c r="E227"/>
    </row>
    <row r="228" spans="2:5" x14ac:dyDescent="0.25">
      <c r="B228"/>
      <c r="D228"/>
      <c r="E228"/>
    </row>
    <row r="229" spans="2:5" x14ac:dyDescent="0.25">
      <c r="B229"/>
      <c r="D229"/>
      <c r="E229"/>
    </row>
    <row r="230" spans="2:5" x14ac:dyDescent="0.25">
      <c r="B230"/>
      <c r="D230"/>
      <c r="E230"/>
    </row>
    <row r="231" spans="2:5" x14ac:dyDescent="0.25">
      <c r="B231"/>
      <c r="D231"/>
      <c r="E231"/>
    </row>
    <row r="232" spans="2:5" x14ac:dyDescent="0.25">
      <c r="B232"/>
      <c r="D232"/>
      <c r="E232"/>
    </row>
    <row r="233" spans="2:5" x14ac:dyDescent="0.25">
      <c r="B233"/>
      <c r="D233"/>
      <c r="E233"/>
    </row>
    <row r="234" spans="2:5" x14ac:dyDescent="0.25">
      <c r="B234"/>
      <c r="D234"/>
      <c r="E234"/>
    </row>
    <row r="235" spans="2:5" x14ac:dyDescent="0.25">
      <c r="B235"/>
      <c r="D235"/>
      <c r="E235"/>
    </row>
    <row r="236" spans="2:5" x14ac:dyDescent="0.25">
      <c r="B236"/>
      <c r="D236"/>
      <c r="E236"/>
    </row>
    <row r="237" spans="2:5" x14ac:dyDescent="0.25">
      <c r="B237"/>
      <c r="D237"/>
      <c r="E237"/>
    </row>
    <row r="238" spans="2:5" x14ac:dyDescent="0.25">
      <c r="B238"/>
      <c r="D238"/>
      <c r="E238"/>
    </row>
    <row r="239" spans="2:5" x14ac:dyDescent="0.25">
      <c r="B239"/>
      <c r="D239"/>
      <c r="E239"/>
    </row>
    <row r="240" spans="2:5" x14ac:dyDescent="0.25">
      <c r="B240"/>
      <c r="D240"/>
      <c r="E240"/>
    </row>
    <row r="241" spans="2:5" x14ac:dyDescent="0.25">
      <c r="B241"/>
      <c r="D241"/>
      <c r="E241"/>
    </row>
    <row r="242" spans="2:5" x14ac:dyDescent="0.25">
      <c r="B242"/>
      <c r="D242"/>
      <c r="E242"/>
    </row>
    <row r="243" spans="2:5" x14ac:dyDescent="0.25">
      <c r="B243"/>
      <c r="D243"/>
      <c r="E243"/>
    </row>
    <row r="244" spans="2:5" x14ac:dyDescent="0.25">
      <c r="B244"/>
      <c r="D244"/>
      <c r="E244"/>
    </row>
    <row r="245" spans="2:5" x14ac:dyDescent="0.25">
      <c r="B245"/>
      <c r="D245"/>
      <c r="E245"/>
    </row>
    <row r="246" spans="2:5" x14ac:dyDescent="0.25">
      <c r="B246"/>
      <c r="D246"/>
      <c r="E246"/>
    </row>
    <row r="247" spans="2:5" x14ac:dyDescent="0.25">
      <c r="B247"/>
      <c r="D247"/>
      <c r="E247"/>
    </row>
    <row r="248" spans="2:5" x14ac:dyDescent="0.25">
      <c r="B248"/>
      <c r="D248"/>
      <c r="E248"/>
    </row>
    <row r="249" spans="2:5" x14ac:dyDescent="0.25">
      <c r="B249"/>
      <c r="D249"/>
      <c r="E249"/>
    </row>
    <row r="250" spans="2:5" x14ac:dyDescent="0.25">
      <c r="B250"/>
      <c r="D250"/>
      <c r="E250"/>
    </row>
    <row r="251" spans="2:5" x14ac:dyDescent="0.25">
      <c r="B251"/>
      <c r="D251"/>
      <c r="E251"/>
    </row>
    <row r="252" spans="2:5" x14ac:dyDescent="0.25">
      <c r="B252"/>
      <c r="D252"/>
      <c r="E252"/>
    </row>
    <row r="253" spans="2:5" x14ac:dyDescent="0.25">
      <c r="B253"/>
      <c r="D253"/>
      <c r="E253"/>
    </row>
    <row r="254" spans="2:5" x14ac:dyDescent="0.25">
      <c r="B254"/>
      <c r="D254"/>
      <c r="E254"/>
    </row>
    <row r="255" spans="2:5" x14ac:dyDescent="0.25">
      <c r="B255"/>
      <c r="D255"/>
      <c r="E255"/>
    </row>
    <row r="256" spans="2:5" x14ac:dyDescent="0.25">
      <c r="B256"/>
      <c r="D256"/>
      <c r="E256"/>
    </row>
    <row r="257" spans="2:5" x14ac:dyDescent="0.25">
      <c r="B257"/>
      <c r="D257"/>
      <c r="E257"/>
    </row>
    <row r="258" spans="2:5" x14ac:dyDescent="0.25">
      <c r="B258"/>
      <c r="D258"/>
      <c r="E258"/>
    </row>
    <row r="259" spans="2:5" x14ac:dyDescent="0.25">
      <c r="B259"/>
      <c r="D259"/>
      <c r="E259"/>
    </row>
    <row r="260" spans="2:5" x14ac:dyDescent="0.25">
      <c r="B260"/>
      <c r="D260"/>
      <c r="E260"/>
    </row>
    <row r="261" spans="2:5" x14ac:dyDescent="0.25">
      <c r="B261"/>
      <c r="D261"/>
      <c r="E261"/>
    </row>
    <row r="262" spans="2:5" x14ac:dyDescent="0.25">
      <c r="B262"/>
      <c r="D262"/>
      <c r="E262"/>
    </row>
    <row r="263" spans="2:5" x14ac:dyDescent="0.25">
      <c r="B263"/>
      <c r="D263"/>
      <c r="E263"/>
    </row>
    <row r="264" spans="2:5" x14ac:dyDescent="0.25">
      <c r="B264"/>
      <c r="D264"/>
      <c r="E264"/>
    </row>
    <row r="265" spans="2:5" x14ac:dyDescent="0.25">
      <c r="B265"/>
      <c r="D265"/>
      <c r="E265"/>
    </row>
    <row r="266" spans="2:5" x14ac:dyDescent="0.25">
      <c r="B266"/>
      <c r="D266"/>
      <c r="E266"/>
    </row>
    <row r="267" spans="2:5" x14ac:dyDescent="0.25">
      <c r="B267"/>
      <c r="D267"/>
      <c r="E267"/>
    </row>
    <row r="268" spans="2:5" x14ac:dyDescent="0.25">
      <c r="B268"/>
      <c r="D268"/>
      <c r="E268"/>
    </row>
    <row r="269" spans="2:5" x14ac:dyDescent="0.25">
      <c r="B269"/>
      <c r="D269"/>
      <c r="E269"/>
    </row>
    <row r="270" spans="2:5" x14ac:dyDescent="0.25">
      <c r="B270"/>
      <c r="D270"/>
      <c r="E270"/>
    </row>
    <row r="271" spans="2:5" x14ac:dyDescent="0.25">
      <c r="B271"/>
      <c r="D271"/>
      <c r="E271"/>
    </row>
    <row r="272" spans="2:5" x14ac:dyDescent="0.25">
      <c r="B272"/>
      <c r="D272"/>
      <c r="E272"/>
    </row>
    <row r="273" spans="2:5" x14ac:dyDescent="0.25">
      <c r="B273"/>
      <c r="D273"/>
      <c r="E273"/>
    </row>
    <row r="274" spans="2:5" x14ac:dyDescent="0.25">
      <c r="B274"/>
      <c r="D274"/>
      <c r="E274"/>
    </row>
    <row r="275" spans="2:5" x14ac:dyDescent="0.25">
      <c r="B275"/>
      <c r="D275"/>
      <c r="E275"/>
    </row>
    <row r="276" spans="2:5" x14ac:dyDescent="0.25">
      <c r="B276"/>
      <c r="D276"/>
      <c r="E276"/>
    </row>
    <row r="277" spans="2:5" x14ac:dyDescent="0.25">
      <c r="B277"/>
      <c r="D277"/>
      <c r="E277"/>
    </row>
    <row r="278" spans="2:5" x14ac:dyDescent="0.25">
      <c r="B278"/>
      <c r="D278"/>
      <c r="E278"/>
    </row>
    <row r="279" spans="2:5" x14ac:dyDescent="0.25">
      <c r="B279"/>
      <c r="D279"/>
      <c r="E279"/>
    </row>
    <row r="280" spans="2:5" x14ac:dyDescent="0.25">
      <c r="B280"/>
      <c r="D280"/>
      <c r="E280"/>
    </row>
    <row r="281" spans="2:5" x14ac:dyDescent="0.25">
      <c r="B281"/>
      <c r="D281"/>
      <c r="E281"/>
    </row>
    <row r="282" spans="2:5" x14ac:dyDescent="0.25">
      <c r="B282"/>
      <c r="D282"/>
      <c r="E282"/>
    </row>
    <row r="283" spans="2:5" x14ac:dyDescent="0.25">
      <c r="B283"/>
      <c r="D283"/>
      <c r="E283"/>
    </row>
    <row r="284" spans="2:5" x14ac:dyDescent="0.25">
      <c r="B284"/>
      <c r="D284"/>
      <c r="E284"/>
    </row>
    <row r="285" spans="2:5" x14ac:dyDescent="0.25">
      <c r="B285"/>
      <c r="D285"/>
      <c r="E285"/>
    </row>
    <row r="286" spans="2:5" x14ac:dyDescent="0.25">
      <c r="B286"/>
      <c r="D286"/>
      <c r="E286"/>
    </row>
    <row r="287" spans="2:5" x14ac:dyDescent="0.25">
      <c r="B287"/>
      <c r="D287"/>
      <c r="E287"/>
    </row>
    <row r="288" spans="2:5" x14ac:dyDescent="0.25">
      <c r="B288"/>
      <c r="D288"/>
      <c r="E288"/>
    </row>
    <row r="289" spans="2:5" x14ac:dyDescent="0.25">
      <c r="B289"/>
      <c r="D289"/>
      <c r="E289"/>
    </row>
    <row r="290" spans="2:5" x14ac:dyDescent="0.25">
      <c r="B290"/>
      <c r="D290"/>
      <c r="E290"/>
    </row>
    <row r="291" spans="2:5" x14ac:dyDescent="0.25">
      <c r="B291"/>
      <c r="D291"/>
      <c r="E291"/>
    </row>
    <row r="292" spans="2:5" x14ac:dyDescent="0.25">
      <c r="B292"/>
      <c r="D292"/>
      <c r="E292"/>
    </row>
    <row r="293" spans="2:5" x14ac:dyDescent="0.25">
      <c r="B293"/>
      <c r="D293"/>
      <c r="E293"/>
    </row>
    <row r="294" spans="2:5" x14ac:dyDescent="0.25">
      <c r="B294"/>
      <c r="D294"/>
      <c r="E294"/>
    </row>
    <row r="295" spans="2:5" x14ac:dyDescent="0.25">
      <c r="B295"/>
      <c r="D295"/>
      <c r="E295"/>
    </row>
    <row r="296" spans="2:5" x14ac:dyDescent="0.25">
      <c r="B296"/>
      <c r="D296"/>
      <c r="E296"/>
    </row>
    <row r="297" spans="2:5" x14ac:dyDescent="0.25">
      <c r="B297"/>
      <c r="D297"/>
      <c r="E297"/>
    </row>
    <row r="298" spans="2:5" x14ac:dyDescent="0.25">
      <c r="B298"/>
      <c r="D298"/>
      <c r="E298"/>
    </row>
    <row r="299" spans="2:5" x14ac:dyDescent="0.25">
      <c r="B299"/>
      <c r="D299"/>
      <c r="E299"/>
    </row>
    <row r="300" spans="2:5" x14ac:dyDescent="0.25">
      <c r="B300"/>
      <c r="D300"/>
      <c r="E300"/>
    </row>
    <row r="301" spans="2:5" x14ac:dyDescent="0.25">
      <c r="B301"/>
      <c r="D301"/>
      <c r="E301"/>
    </row>
    <row r="302" spans="2:5" x14ac:dyDescent="0.25">
      <c r="B302"/>
      <c r="D302"/>
      <c r="E302"/>
    </row>
    <row r="303" spans="2:5" x14ac:dyDescent="0.25">
      <c r="B303"/>
      <c r="D303"/>
      <c r="E303"/>
    </row>
    <row r="304" spans="2:5" x14ac:dyDescent="0.25">
      <c r="B304"/>
      <c r="D304"/>
      <c r="E304"/>
    </row>
    <row r="305" spans="2:5" x14ac:dyDescent="0.25">
      <c r="B305"/>
      <c r="D305"/>
      <c r="E305"/>
    </row>
    <row r="306" spans="2:5" x14ac:dyDescent="0.25">
      <c r="B306"/>
      <c r="D306"/>
      <c r="E306"/>
    </row>
    <row r="307" spans="2:5" x14ac:dyDescent="0.25">
      <c r="B307"/>
      <c r="D307"/>
      <c r="E307"/>
    </row>
    <row r="308" spans="2:5" x14ac:dyDescent="0.25">
      <c r="B308"/>
      <c r="D308"/>
      <c r="E308"/>
    </row>
    <row r="309" spans="2:5" x14ac:dyDescent="0.25">
      <c r="B309"/>
      <c r="D309"/>
      <c r="E309"/>
    </row>
    <row r="310" spans="2:5" x14ac:dyDescent="0.25">
      <c r="B310"/>
      <c r="D310"/>
      <c r="E310"/>
    </row>
    <row r="311" spans="2:5" x14ac:dyDescent="0.25">
      <c r="B311"/>
      <c r="D311"/>
      <c r="E311"/>
    </row>
    <row r="312" spans="2:5" x14ac:dyDescent="0.25">
      <c r="B312"/>
      <c r="D312"/>
      <c r="E312"/>
    </row>
    <row r="313" spans="2:5" x14ac:dyDescent="0.25">
      <c r="B313"/>
      <c r="D313"/>
      <c r="E313"/>
    </row>
    <row r="314" spans="2:5" x14ac:dyDescent="0.25">
      <c r="B314"/>
      <c r="D314"/>
      <c r="E314"/>
    </row>
    <row r="315" spans="2:5" x14ac:dyDescent="0.25">
      <c r="B315"/>
      <c r="D315"/>
      <c r="E315"/>
    </row>
    <row r="316" spans="2:5" x14ac:dyDescent="0.25">
      <c r="B316"/>
      <c r="D316"/>
      <c r="E316"/>
    </row>
    <row r="317" spans="2:5" x14ac:dyDescent="0.25">
      <c r="B317"/>
      <c r="D317"/>
      <c r="E317"/>
    </row>
    <row r="318" spans="2:5" x14ac:dyDescent="0.25">
      <c r="B318"/>
      <c r="D318"/>
      <c r="E318"/>
    </row>
    <row r="319" spans="2:5" x14ac:dyDescent="0.25">
      <c r="B319"/>
      <c r="D319"/>
      <c r="E319"/>
    </row>
    <row r="320" spans="2:5" x14ac:dyDescent="0.25">
      <c r="B320"/>
      <c r="D320"/>
      <c r="E320"/>
    </row>
    <row r="321" spans="2:5" x14ac:dyDescent="0.25">
      <c r="B321"/>
      <c r="D321"/>
      <c r="E321"/>
    </row>
    <row r="322" spans="2:5" x14ac:dyDescent="0.25">
      <c r="B322"/>
      <c r="D322"/>
      <c r="E322"/>
    </row>
    <row r="323" spans="2:5" x14ac:dyDescent="0.25">
      <c r="B323"/>
      <c r="D323"/>
      <c r="E323"/>
    </row>
    <row r="324" spans="2:5" x14ac:dyDescent="0.25">
      <c r="B324"/>
      <c r="D324"/>
      <c r="E324"/>
    </row>
    <row r="325" spans="2:5" x14ac:dyDescent="0.25">
      <c r="B325"/>
      <c r="D325"/>
      <c r="E325"/>
    </row>
    <row r="326" spans="2:5" x14ac:dyDescent="0.25">
      <c r="B326"/>
      <c r="D326"/>
      <c r="E326"/>
    </row>
    <row r="327" spans="2:5" x14ac:dyDescent="0.25">
      <c r="B327"/>
      <c r="D327"/>
      <c r="E327"/>
    </row>
    <row r="328" spans="2:5" x14ac:dyDescent="0.25">
      <c r="B328"/>
      <c r="D328"/>
      <c r="E328"/>
    </row>
    <row r="329" spans="2:5" x14ac:dyDescent="0.25">
      <c r="B329"/>
      <c r="D329"/>
      <c r="E329"/>
    </row>
    <row r="330" spans="2:5" x14ac:dyDescent="0.25">
      <c r="B330"/>
      <c r="D330"/>
      <c r="E330"/>
    </row>
    <row r="331" spans="2:5" x14ac:dyDescent="0.25">
      <c r="B331"/>
      <c r="D331"/>
      <c r="E331"/>
    </row>
    <row r="332" spans="2:5" x14ac:dyDescent="0.25">
      <c r="B332"/>
      <c r="D332"/>
      <c r="E332"/>
    </row>
    <row r="333" spans="2:5" x14ac:dyDescent="0.25">
      <c r="B333"/>
      <c r="D333"/>
      <c r="E333"/>
    </row>
    <row r="334" spans="2:5" x14ac:dyDescent="0.25">
      <c r="B334"/>
      <c r="D334"/>
      <c r="E334"/>
    </row>
    <row r="335" spans="2:5" x14ac:dyDescent="0.25">
      <c r="B335"/>
      <c r="D335"/>
      <c r="E335"/>
    </row>
    <row r="336" spans="2:5" x14ac:dyDescent="0.25">
      <c r="B336"/>
      <c r="D336"/>
      <c r="E336"/>
    </row>
    <row r="337" spans="2:5" x14ac:dyDescent="0.25">
      <c r="B337"/>
      <c r="D337"/>
      <c r="E337"/>
    </row>
    <row r="338" spans="2:5" x14ac:dyDescent="0.25">
      <c r="B338"/>
      <c r="D338"/>
      <c r="E338"/>
    </row>
    <row r="339" spans="2:5" x14ac:dyDescent="0.25">
      <c r="B339"/>
      <c r="D339"/>
      <c r="E339"/>
    </row>
    <row r="340" spans="2:5" x14ac:dyDescent="0.25">
      <c r="B340"/>
      <c r="D340"/>
      <c r="E340"/>
    </row>
    <row r="341" spans="2:5" x14ac:dyDescent="0.25">
      <c r="B341"/>
      <c r="D341"/>
      <c r="E341"/>
    </row>
    <row r="342" spans="2:5" x14ac:dyDescent="0.25">
      <c r="B342"/>
      <c r="D342"/>
      <c r="E342"/>
    </row>
    <row r="343" spans="2:5" x14ac:dyDescent="0.25">
      <c r="B343"/>
      <c r="D343"/>
      <c r="E343"/>
    </row>
    <row r="344" spans="2:5" x14ac:dyDescent="0.25">
      <c r="B344"/>
      <c r="D344"/>
      <c r="E344"/>
    </row>
  </sheetData>
  <sheetProtection algorithmName="SHA-512" hashValue="EkeVr2i8zcQQtugKsYyt444HlycTU0247vy2xcE9AIQSVpgFkTRXFXOnJO3nIFPkUs+rOmlBLAxnABXHu+B5xg==" saltValue="/zx1E37x8qgMJqfEOq/beg==" spinCount="100000" sheet="1" objects="1" scenarios="1"/>
  <pageMargins left="0.7" right="0.7" top="0.75" bottom="0.75" header="0.3" footer="0.3"/>
  <pageSetup paperSize="5" scale="53" fitToHeight="0" orientation="landscape" r:id="rId1"/>
  <headerFooter>
    <oddFooter>&amp;R&amp;P/&amp;N</oddFooter>
  </headerFooter>
  <rowBreaks count="1" manualBreakCount="1">
    <brk id="47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2"/>
  <sheetViews>
    <sheetView showGridLines="0" zoomScale="60" zoomScaleNormal="60" workbookViewId="0">
      <selection activeCell="G3" sqref="G3"/>
    </sheetView>
  </sheetViews>
  <sheetFormatPr defaultColWidth="9.140625" defaultRowHeight="15" x14ac:dyDescent="0.25"/>
  <cols>
    <col min="1" max="1" width="63" customWidth="1"/>
    <col min="2" max="2" width="30.140625" customWidth="1"/>
    <col min="3" max="3" width="15.5703125" customWidth="1"/>
    <col min="4" max="4" width="14.42578125" customWidth="1"/>
    <col min="5" max="5" width="35" customWidth="1"/>
    <col min="6" max="6" width="34.28515625" customWidth="1"/>
    <col min="7" max="7" width="40.5703125" customWidth="1"/>
    <col min="8" max="8" width="22.28515625" customWidth="1"/>
    <col min="9" max="9" width="11.85546875" customWidth="1"/>
    <col min="10" max="10" width="1.42578125" customWidth="1"/>
    <col min="11" max="11" width="13.42578125" customWidth="1"/>
    <col min="12" max="12" width="17.7109375" customWidth="1"/>
    <col min="14" max="14" width="13.28515625" customWidth="1"/>
  </cols>
  <sheetData>
    <row r="1" spans="1:12" ht="33.75" x14ac:dyDescent="0.25">
      <c r="A1" s="55" t="s">
        <v>127</v>
      </c>
      <c r="B1" s="25"/>
      <c r="C1" s="25"/>
      <c r="D1" s="25"/>
      <c r="E1" s="25"/>
      <c r="F1" s="25"/>
    </row>
    <row r="2" spans="1:12" s="29" customFormat="1" ht="32.25" thickBot="1" x14ac:dyDescent="0.3">
      <c r="A2" s="45" t="s">
        <v>105</v>
      </c>
      <c r="B2" s="45" t="s">
        <v>1</v>
      </c>
      <c r="C2" s="45" t="s">
        <v>10</v>
      </c>
      <c r="D2" s="45" t="s">
        <v>2</v>
      </c>
      <c r="E2" s="45" t="s">
        <v>7</v>
      </c>
      <c r="F2" s="45" t="s">
        <v>4</v>
      </c>
      <c r="G2" s="45" t="s">
        <v>106</v>
      </c>
      <c r="H2" s="45" t="s">
        <v>107</v>
      </c>
      <c r="I2" s="45" t="s">
        <v>108</v>
      </c>
      <c r="J2" s="45"/>
      <c r="K2" s="46" t="s">
        <v>109</v>
      </c>
      <c r="L2" s="46" t="s">
        <v>110</v>
      </c>
    </row>
    <row r="3" spans="1:12" ht="19.899999999999999" customHeight="1" x14ac:dyDescent="0.25">
      <c r="A3" s="49"/>
      <c r="B3" s="1" t="s">
        <v>18</v>
      </c>
      <c r="C3" s="1" t="s">
        <v>11</v>
      </c>
      <c r="D3" s="1" t="s">
        <v>19</v>
      </c>
      <c r="E3" s="51" t="s">
        <v>87</v>
      </c>
      <c r="F3" s="73" t="s">
        <v>26</v>
      </c>
      <c r="G3" s="47"/>
      <c r="H3" s="23">
        <v>7100</v>
      </c>
      <c r="I3" s="47"/>
      <c r="J3" s="23"/>
      <c r="K3" s="48"/>
      <c r="L3" s="21">
        <f>+I3*K3</f>
        <v>0</v>
      </c>
    </row>
    <row r="4" spans="1:12" ht="19.899999999999999" customHeight="1" x14ac:dyDescent="0.25">
      <c r="E4" s="51" t="s">
        <v>88</v>
      </c>
      <c r="F4" s="73"/>
    </row>
    <row r="5" spans="1:12" ht="19.899999999999999" customHeight="1" x14ac:dyDescent="0.25">
      <c r="E5" s="51"/>
      <c r="F5" s="73"/>
    </row>
    <row r="6" spans="1:12" ht="19.899999999999999" customHeight="1" x14ac:dyDescent="0.25">
      <c r="E6" s="1" t="s">
        <v>75</v>
      </c>
    </row>
    <row r="7" spans="1:12" ht="19.899999999999999" customHeight="1" x14ac:dyDescent="0.25"/>
    <row r="8" spans="1:12" ht="19.899999999999999" customHeight="1" thickBot="1" x14ac:dyDescent="0.3"/>
    <row r="9" spans="1:12" s="56" customFormat="1" ht="19.899999999999999" customHeight="1" thickBot="1" x14ac:dyDescent="0.3">
      <c r="B9" s="57" t="s">
        <v>111</v>
      </c>
      <c r="C9" s="58"/>
      <c r="D9" s="58"/>
      <c r="E9" s="58"/>
      <c r="F9" s="58"/>
      <c r="G9" s="58"/>
      <c r="H9" s="58"/>
      <c r="I9" s="58">
        <f>SUM(I3)</f>
        <v>0</v>
      </c>
      <c r="J9" s="58"/>
      <c r="K9" s="59">
        <f>SUM(K3)</f>
        <v>0</v>
      </c>
      <c r="L9" s="66">
        <f>SUM(L3)</f>
        <v>0</v>
      </c>
    </row>
    <row r="11" spans="1:12" x14ac:dyDescent="0.25">
      <c r="F11" s="2"/>
    </row>
    <row r="27" spans="1:12" ht="327" customHeight="1" x14ac:dyDescent="0.25"/>
    <row r="28" spans="1:12" x14ac:dyDescent="0.25">
      <c r="A28" s="7"/>
      <c r="B28" s="7"/>
      <c r="C28" s="8"/>
      <c r="D28" s="7"/>
      <c r="E28" s="7"/>
      <c r="F28" s="8"/>
      <c r="G28" s="8"/>
      <c r="H28" s="7"/>
      <c r="I28" s="7"/>
      <c r="J28" s="7"/>
      <c r="K28" s="7"/>
      <c r="L28" s="7"/>
    </row>
    <row r="29" spans="1:12" ht="33.75" x14ac:dyDescent="0.25">
      <c r="A29" s="55" t="s">
        <v>127</v>
      </c>
      <c r="B29" s="9"/>
      <c r="C29" s="16"/>
      <c r="D29" s="15"/>
      <c r="E29" s="15"/>
      <c r="F29" s="16"/>
      <c r="G29" s="16"/>
    </row>
    <row r="30" spans="1:12" s="29" customFormat="1" ht="32.25" thickBot="1" x14ac:dyDescent="0.3">
      <c r="A30" s="45" t="s">
        <v>105</v>
      </c>
      <c r="B30" s="45" t="s">
        <v>1</v>
      </c>
      <c r="C30" s="45" t="s">
        <v>10</v>
      </c>
      <c r="D30" s="45" t="s">
        <v>2</v>
      </c>
      <c r="E30" s="45" t="s">
        <v>7</v>
      </c>
      <c r="F30" s="45" t="s">
        <v>4</v>
      </c>
      <c r="G30" s="45" t="s">
        <v>106</v>
      </c>
      <c r="H30" s="45" t="s">
        <v>107</v>
      </c>
      <c r="I30" s="45" t="s">
        <v>108</v>
      </c>
      <c r="J30" s="45"/>
      <c r="K30" s="46" t="s">
        <v>109</v>
      </c>
      <c r="L30" s="46" t="s">
        <v>110</v>
      </c>
    </row>
    <row r="31" spans="1:12" ht="19.899999999999999" customHeight="1" x14ac:dyDescent="0.25">
      <c r="A31" s="49"/>
      <c r="B31" s="1" t="s">
        <v>18</v>
      </c>
      <c r="C31" s="1" t="s">
        <v>11</v>
      </c>
      <c r="D31" s="1" t="s">
        <v>19</v>
      </c>
      <c r="E31" s="51" t="s">
        <v>85</v>
      </c>
      <c r="F31" s="74" t="s">
        <v>20</v>
      </c>
      <c r="G31" s="47"/>
      <c r="H31" s="23">
        <v>7100</v>
      </c>
      <c r="I31" s="47"/>
      <c r="J31" s="23"/>
      <c r="K31" s="48"/>
      <c r="L31" s="21">
        <f>+I31*K31</f>
        <v>0</v>
      </c>
    </row>
    <row r="32" spans="1:12" ht="19.899999999999999" customHeight="1" x14ac:dyDescent="0.25">
      <c r="E32" s="51" t="s">
        <v>86</v>
      </c>
      <c r="F32" s="74"/>
    </row>
    <row r="33" spans="2:14" ht="19.899999999999999" customHeight="1" x14ac:dyDescent="0.25">
      <c r="E33" s="20"/>
      <c r="F33" s="74"/>
    </row>
    <row r="34" spans="2:14" ht="19.899999999999999" customHeight="1" x14ac:dyDescent="0.25">
      <c r="E34" s="51" t="s">
        <v>75</v>
      </c>
    </row>
    <row r="35" spans="2:14" ht="19.899999999999999" customHeight="1" thickBot="1" x14ac:dyDescent="0.3"/>
    <row r="36" spans="2:14" s="56" customFormat="1" ht="19.899999999999999" customHeight="1" thickBot="1" x14ac:dyDescent="0.3">
      <c r="B36" s="57" t="s">
        <v>111</v>
      </c>
      <c r="C36" s="58"/>
      <c r="D36" s="58"/>
      <c r="E36" s="58"/>
      <c r="F36" s="58"/>
      <c r="G36" s="58"/>
      <c r="H36" s="58"/>
      <c r="I36" s="58">
        <f>SUM(I31)</f>
        <v>0</v>
      </c>
      <c r="J36" s="58"/>
      <c r="K36" s="59">
        <f>SUM(K31)</f>
        <v>0</v>
      </c>
      <c r="L36" s="66">
        <f>SUM(L31)</f>
        <v>0</v>
      </c>
    </row>
    <row r="37" spans="2:14" ht="19.899999999999999" customHeight="1" x14ac:dyDescent="0.25"/>
    <row r="44" spans="2:14" x14ac:dyDescent="0.25">
      <c r="M44" s="13"/>
      <c r="N44" s="13"/>
    </row>
    <row r="45" spans="2:14" x14ac:dyDescent="0.25">
      <c r="M45" s="13"/>
      <c r="N45" s="13"/>
    </row>
    <row r="46" spans="2:14" x14ac:dyDescent="0.25">
      <c r="M46" s="13"/>
      <c r="N46" s="13"/>
    </row>
    <row r="47" spans="2:14" x14ac:dyDescent="0.25">
      <c r="M47" s="13"/>
      <c r="N47" s="13"/>
    </row>
    <row r="48" spans="2:14" x14ac:dyDescent="0.25">
      <c r="M48" s="13"/>
      <c r="N48" s="13"/>
    </row>
    <row r="49" spans="1:14" x14ac:dyDescent="0.25">
      <c r="M49" s="13"/>
      <c r="N49" s="13"/>
    </row>
    <row r="50" spans="1:14" x14ac:dyDescent="0.25">
      <c r="M50" s="13"/>
      <c r="N50" s="13"/>
    </row>
    <row r="51" spans="1:14" x14ac:dyDescent="0.25">
      <c r="M51" s="13"/>
    </row>
    <row r="52" spans="1:14" x14ac:dyDescent="0.25">
      <c r="M52" s="13"/>
    </row>
    <row r="53" spans="1:14" ht="244.15" customHeight="1" x14ac:dyDescent="0.25">
      <c r="M53" s="13"/>
    </row>
    <row r="54" spans="1:14" x14ac:dyDescent="0.25">
      <c r="A54" s="7"/>
      <c r="B54" s="7"/>
      <c r="C54" s="8"/>
      <c r="D54" s="7"/>
      <c r="E54" s="7"/>
      <c r="F54" s="8"/>
      <c r="G54" s="8"/>
      <c r="H54" s="7"/>
      <c r="I54" s="7"/>
      <c r="J54" s="7"/>
      <c r="K54" s="7"/>
      <c r="L54" s="7"/>
    </row>
    <row r="55" spans="1:14" ht="33.75" x14ac:dyDescent="0.25">
      <c r="A55" s="55" t="s">
        <v>127</v>
      </c>
      <c r="B55" s="9"/>
      <c r="C55" s="16"/>
      <c r="D55" s="15"/>
      <c r="E55" s="15"/>
      <c r="F55" s="16"/>
      <c r="G55" s="16"/>
      <c r="M55" s="13"/>
    </row>
    <row r="56" spans="1:14" s="29" customFormat="1" ht="32.25" thickBot="1" x14ac:dyDescent="0.3">
      <c r="A56" s="45" t="s">
        <v>105</v>
      </c>
      <c r="B56" s="45" t="s">
        <v>1</v>
      </c>
      <c r="C56" s="45" t="s">
        <v>10</v>
      </c>
      <c r="D56" s="45" t="s">
        <v>2</v>
      </c>
      <c r="E56" s="45" t="s">
        <v>7</v>
      </c>
      <c r="F56" s="45" t="s">
        <v>4</v>
      </c>
      <c r="G56" s="45" t="s">
        <v>106</v>
      </c>
      <c r="H56" s="45" t="s">
        <v>107</v>
      </c>
      <c r="I56" s="45" t="s">
        <v>108</v>
      </c>
      <c r="J56" s="45"/>
      <c r="K56" s="46" t="s">
        <v>109</v>
      </c>
      <c r="L56" s="46" t="s">
        <v>110</v>
      </c>
    </row>
    <row r="57" spans="1:14" ht="19.899999999999999" customHeight="1" x14ac:dyDescent="0.25">
      <c r="A57" s="49"/>
      <c r="B57" s="1" t="s">
        <v>18</v>
      </c>
      <c r="C57" s="1" t="s">
        <v>12</v>
      </c>
      <c r="D57" s="1" t="s">
        <v>70</v>
      </c>
      <c r="E57" s="51" t="s">
        <v>75</v>
      </c>
      <c r="F57" s="52" t="s">
        <v>71</v>
      </c>
      <c r="G57" s="47"/>
      <c r="H57" s="23">
        <v>7100</v>
      </c>
      <c r="I57" s="47"/>
      <c r="J57" s="23"/>
      <c r="K57" s="48"/>
      <c r="L57" s="21">
        <f>+I57*K57</f>
        <v>0</v>
      </c>
      <c r="M57" s="13"/>
    </row>
    <row r="58" spans="1:14" ht="19.899999999999999" customHeight="1" x14ac:dyDescent="0.25">
      <c r="E58" s="51"/>
      <c r="F58" s="52"/>
      <c r="M58" s="13"/>
    </row>
    <row r="59" spans="1:14" ht="19.899999999999999" customHeight="1" x14ac:dyDescent="0.25">
      <c r="A59" s="49"/>
      <c r="B59" s="1" t="s">
        <v>18</v>
      </c>
      <c r="D59" s="1" t="s">
        <v>70</v>
      </c>
      <c r="E59" s="1" t="s">
        <v>75</v>
      </c>
      <c r="F59" t="s">
        <v>73</v>
      </c>
      <c r="G59" s="47"/>
      <c r="H59" s="23">
        <v>7100</v>
      </c>
      <c r="I59" s="47"/>
      <c r="J59" s="23"/>
      <c r="K59" s="48"/>
      <c r="L59" s="21">
        <f>+I59*K59</f>
        <v>0</v>
      </c>
    </row>
    <row r="60" spans="1:14" ht="19.899999999999999" customHeight="1" x14ac:dyDescent="0.25"/>
    <row r="61" spans="1:14" ht="19.899999999999999" customHeight="1" x14ac:dyDescent="0.25">
      <c r="A61" s="49"/>
      <c r="B61" s="1" t="s">
        <v>18</v>
      </c>
      <c r="D61" s="1" t="s">
        <v>70</v>
      </c>
      <c r="E61" s="1" t="s">
        <v>29</v>
      </c>
      <c r="F61" t="s">
        <v>72</v>
      </c>
      <c r="G61" s="47"/>
      <c r="H61" s="23">
        <v>7100</v>
      </c>
      <c r="I61" s="47"/>
      <c r="J61" s="23"/>
      <c r="K61" s="48"/>
      <c r="L61" s="21">
        <f>+I61*K61</f>
        <v>0</v>
      </c>
    </row>
    <row r="62" spans="1:14" ht="19.899999999999999" customHeight="1" x14ac:dyDescent="0.25">
      <c r="B62" s="1" t="s">
        <v>29</v>
      </c>
    </row>
    <row r="63" spans="1:14" ht="19.899999999999999" customHeight="1" x14ac:dyDescent="0.25">
      <c r="A63" s="49"/>
      <c r="B63" s="1" t="s">
        <v>18</v>
      </c>
      <c r="D63" s="1" t="s">
        <v>70</v>
      </c>
      <c r="F63" t="s">
        <v>74</v>
      </c>
      <c r="G63" s="47"/>
      <c r="H63" s="23">
        <v>7100</v>
      </c>
      <c r="I63" s="47"/>
      <c r="J63" s="23"/>
      <c r="K63" s="48"/>
      <c r="L63" s="21">
        <f>+I63*K63</f>
        <v>0</v>
      </c>
    </row>
    <row r="64" spans="1:14" ht="19.899999999999999" customHeight="1" thickBot="1" x14ac:dyDescent="0.3"/>
    <row r="65" spans="2:12" s="56" customFormat="1" ht="19.899999999999999" customHeight="1" thickBot="1" x14ac:dyDescent="0.3">
      <c r="B65" s="57" t="s">
        <v>111</v>
      </c>
      <c r="C65" s="58"/>
      <c r="D65" s="58"/>
      <c r="E65" s="58"/>
      <c r="F65" s="58"/>
      <c r="G65" s="58"/>
      <c r="H65" s="58"/>
      <c r="I65" s="58">
        <f>SUM(I57:I63)</f>
        <v>0</v>
      </c>
      <c r="J65" s="58"/>
      <c r="K65" s="59">
        <f>SUM(K57:K63)</f>
        <v>0</v>
      </c>
      <c r="L65" s="66">
        <f>SUM(L57:L63)</f>
        <v>0</v>
      </c>
    </row>
    <row r="66" spans="2:12" ht="19.899999999999999" customHeight="1" x14ac:dyDescent="0.25"/>
    <row r="67" spans="2:12" ht="19.899999999999999" customHeight="1" x14ac:dyDescent="0.25"/>
    <row r="68" spans="2:12" ht="19.899999999999999" customHeight="1" x14ac:dyDescent="0.25"/>
    <row r="69" spans="2:12" ht="19.899999999999999" customHeight="1" x14ac:dyDescent="0.25"/>
    <row r="70" spans="2:12" ht="19.899999999999999" customHeight="1" x14ac:dyDescent="0.25"/>
    <row r="71" spans="2:12" ht="19.899999999999999" customHeight="1" x14ac:dyDescent="0.25"/>
    <row r="72" spans="2:12" ht="19.899999999999999" customHeight="1" x14ac:dyDescent="0.25"/>
    <row r="92" spans="1:13" ht="124.9" customHeight="1" x14ac:dyDescent="0.25"/>
    <row r="93" spans="1:13" x14ac:dyDescent="0.25">
      <c r="A93" s="7"/>
      <c r="B93" s="7"/>
      <c r="C93" s="8"/>
      <c r="D93" s="7"/>
      <c r="E93" s="7"/>
      <c r="F93" s="8"/>
      <c r="G93" s="8"/>
      <c r="H93" s="7"/>
      <c r="I93" s="7"/>
      <c r="J93" s="7"/>
      <c r="K93" s="7"/>
      <c r="L93" s="7"/>
    </row>
    <row r="94" spans="1:13" s="10" customFormat="1" ht="33.75" x14ac:dyDescent="0.25">
      <c r="A94" s="55" t="s">
        <v>127</v>
      </c>
      <c r="B94" s="9"/>
      <c r="C94" s="19"/>
      <c r="D94" s="18"/>
      <c r="E94" s="18"/>
      <c r="F94" s="19"/>
      <c r="G94" s="19"/>
      <c r="M94" s="17"/>
    </row>
    <row r="95" spans="1:13" s="29" customFormat="1" ht="32.25" thickBot="1" x14ac:dyDescent="0.3">
      <c r="A95" s="45" t="s">
        <v>105</v>
      </c>
      <c r="B95" s="45" t="s">
        <v>1</v>
      </c>
      <c r="C95" s="45" t="s">
        <v>10</v>
      </c>
      <c r="D95" s="45" t="s">
        <v>2</v>
      </c>
      <c r="E95" s="45" t="s">
        <v>7</v>
      </c>
      <c r="F95" s="45" t="s">
        <v>4</v>
      </c>
      <c r="G95" s="45" t="s">
        <v>106</v>
      </c>
      <c r="H95" s="45" t="s">
        <v>107</v>
      </c>
      <c r="I95" s="45" t="s">
        <v>108</v>
      </c>
      <c r="J95" s="45"/>
      <c r="K95" s="46" t="s">
        <v>109</v>
      </c>
      <c r="L95" s="46" t="s">
        <v>110</v>
      </c>
    </row>
    <row r="96" spans="1:13" ht="19.899999999999999" customHeight="1" x14ac:dyDescent="0.25">
      <c r="A96" s="49"/>
      <c r="B96" s="1" t="s">
        <v>18</v>
      </c>
      <c r="C96" s="1" t="s">
        <v>34</v>
      </c>
      <c r="D96" s="1" t="s">
        <v>76</v>
      </c>
      <c r="E96" s="1" t="s">
        <v>75</v>
      </c>
      <c r="F96" s="1" t="s">
        <v>77</v>
      </c>
      <c r="G96" s="47"/>
      <c r="H96" s="23">
        <v>7100</v>
      </c>
      <c r="I96" s="47"/>
      <c r="J96" s="23"/>
      <c r="K96" s="48"/>
      <c r="L96" s="21">
        <f>+I96*K96</f>
        <v>0</v>
      </c>
    </row>
    <row r="97" spans="1:12" ht="19.899999999999999" customHeight="1" x14ac:dyDescent="0.25"/>
    <row r="98" spans="1:12" ht="19.899999999999999" customHeight="1" x14ac:dyDescent="0.25">
      <c r="A98" s="49"/>
      <c r="B98" s="1" t="s">
        <v>18</v>
      </c>
      <c r="C98" s="1" t="s">
        <v>34</v>
      </c>
      <c r="D98" s="1" t="s">
        <v>76</v>
      </c>
      <c r="E98" s="1" t="s">
        <v>75</v>
      </c>
      <c r="F98" s="1" t="s">
        <v>78</v>
      </c>
      <c r="G98" s="47"/>
      <c r="H98" s="23">
        <v>7100</v>
      </c>
      <c r="I98" s="47"/>
      <c r="J98" s="23"/>
      <c r="K98" s="48"/>
      <c r="L98" s="21">
        <f>+I98*K98</f>
        <v>0</v>
      </c>
    </row>
    <row r="99" spans="1:12" ht="19.899999999999999" customHeight="1" thickBot="1" x14ac:dyDescent="0.3"/>
    <row r="100" spans="1:12" s="56" customFormat="1" ht="19.899999999999999" customHeight="1" thickBot="1" x14ac:dyDescent="0.3">
      <c r="B100" s="57" t="s">
        <v>111</v>
      </c>
      <c r="C100" s="58"/>
      <c r="D100" s="58"/>
      <c r="E100" s="58"/>
      <c r="F100" s="58"/>
      <c r="G100" s="58"/>
      <c r="H100" s="58"/>
      <c r="I100" s="58">
        <f>SUM(I96:I98)</f>
        <v>0</v>
      </c>
      <c r="J100" s="58"/>
      <c r="K100" s="59">
        <f>SUM(K96:K98)</f>
        <v>0</v>
      </c>
      <c r="L100" s="66">
        <f>SUM(L96:L98)</f>
        <v>0</v>
      </c>
    </row>
    <row r="101" spans="1:12" ht="19.899999999999999" customHeight="1" x14ac:dyDescent="0.25"/>
    <row r="102" spans="1:12" ht="19.899999999999999" customHeight="1" x14ac:dyDescent="0.25"/>
    <row r="103" spans="1:12" ht="19.899999999999999" customHeight="1" x14ac:dyDescent="0.25"/>
    <row r="104" spans="1:12" ht="19.899999999999999" customHeight="1" x14ac:dyDescent="0.25"/>
    <row r="105" spans="1:12" ht="19.899999999999999" customHeight="1" x14ac:dyDescent="0.25"/>
    <row r="150" spans="2:12" ht="15.75" thickBot="1" x14ac:dyDescent="0.3"/>
    <row r="151" spans="2:12" s="56" customFormat="1" ht="20.100000000000001" customHeight="1" thickTop="1" thickBot="1" x14ac:dyDescent="0.3">
      <c r="B151" s="61" t="s">
        <v>129</v>
      </c>
      <c r="C151" s="62"/>
      <c r="D151" s="63"/>
      <c r="E151" s="63"/>
      <c r="F151" s="62"/>
      <c r="G151" s="62"/>
      <c r="H151" s="62"/>
      <c r="I151" s="68">
        <f>+I100+I65+I36+I9</f>
        <v>0</v>
      </c>
      <c r="J151" s="62"/>
      <c r="K151" s="64">
        <f>+K100+K65+K36+K9</f>
        <v>0</v>
      </c>
      <c r="L151" s="64">
        <f>+L100+L65+L36+L9</f>
        <v>0</v>
      </c>
    </row>
    <row r="152" spans="2:12" ht="15.75" thickTop="1" x14ac:dyDescent="0.25"/>
  </sheetData>
  <sheetProtection algorithmName="SHA-512" hashValue="03gTuy9o2buT4B6BdVuLdui8/Yqz3DcCcBcFs4/pCkLh+i/5p6lotVr+CQWDMpaSrpjxbF872l/yUMRzSk/zkA==" saltValue="aZA2NRPJp58nuKTqa0Kkhw==" spinCount="100000" sheet="1" objects="1" scenarios="1"/>
  <mergeCells count="2">
    <mergeCell ref="F3:F5"/>
    <mergeCell ref="F31:F33"/>
  </mergeCells>
  <pageMargins left="0.7" right="0.7" top="0.75" bottom="0.75" header="0.3" footer="0.3"/>
  <pageSetup paperSize="5" scale="52" fitToHeight="0" orientation="landscape" r:id="rId1"/>
  <rowBreaks count="3" manualBreakCount="3">
    <brk id="27" max="16383" man="1"/>
    <brk id="53" max="16383" man="1"/>
    <brk id="9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Window Shades 1st Floor  </vt:lpstr>
      <vt:lpstr>Window Shades 2nd Floor</vt:lpstr>
      <vt:lpstr>Window Shades 3rd Floor Area A</vt:lpstr>
      <vt:lpstr>Area B Motorized Window Shades </vt:lpstr>
      <vt:lpstr>'Window Shades 1st Floor  '!Print_Area</vt:lpstr>
    </vt:vector>
  </TitlesOfParts>
  <Company>PBCC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Storms, James P</dc:creator>
  <cp:lastModifiedBy>Zaugg, Bill</cp:lastModifiedBy>
  <cp:lastPrinted>2016-09-23T21:30:17Z</cp:lastPrinted>
  <dcterms:created xsi:type="dcterms:W3CDTF">2016-07-29T17:37:14Z</dcterms:created>
  <dcterms:modified xsi:type="dcterms:W3CDTF">2016-09-28T13:16:49Z</dcterms:modified>
</cp:coreProperties>
</file>